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475a505ba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eeaa118fef744629"/>
    <x:sheet xmlns:r="http://schemas.openxmlformats.org/officeDocument/2006/relationships" name="Scores" sheetId="2" r:id="R4566607f59eb42d3"/>
    <x:sheet xmlns:r="http://schemas.openxmlformats.org/officeDocument/2006/relationships" name="References" sheetId="3" r:id="Recb7b2d50e2b4d5a"/>
    <x:sheet xmlns:r="http://schemas.openxmlformats.org/officeDocument/2006/relationships" name="Experiments" sheetId="4" r:id="R7aeeab77e1ec4d0a"/>
    <x:sheet xmlns:r="http://schemas.openxmlformats.org/officeDocument/2006/relationships" name="Exclusions" sheetId="5" r:id="Rcf4c4b74267a4972"/>
    <x:sheet xmlns:r="http://schemas.openxmlformats.org/officeDocument/2006/relationships" name="Evidence" sheetId="6" r:id="R7ccef31ad02e4e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0.0"/>
    <x:numFmt numFmtId="202" formatCode="#,##0"/>
    <x:numFmt numFmtId="203" formatCode="0.00"/>
  </x:numFmts>
  <x:fonts count="5">
    <x:font>
      <x:sz val="11"/>
      <x:name val="Carlito"/>
    </x:font>
    <x:font>
      <x:sz val="10"/>
      <x:color rgb="FF1D2D46"/>
      <x:name val="Arial"/>
    </x:font>
    <x:font>
      <x:b/>
      <x:sz val="20"/>
      <x:color rgb="FF1D2D46"/>
      <x:name val="Arial"/>
    </x:font>
    <x:font>
      <x:sz val="10"/>
      <x:color rgb="FF63708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D2D46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ed58265db47f5" /><Relationship Type="http://schemas.openxmlformats.org/officeDocument/2006/relationships/theme" Target="/xl/theme/theme1.xml" Id="R23c588e898864444" /><Relationship Type="http://schemas.openxmlformats.org/officeDocument/2006/relationships/sharedStrings" Target="/xl/sharedStrings.xml" Id="Rb7bf5e8f36fc4858" /><Relationship Type="http://schemas.openxmlformats.org/officeDocument/2006/relationships/worksheet" Target="/xl/worksheets/sheet1.xml" Id="Reeaa118fef744629" /><Relationship Type="http://schemas.openxmlformats.org/officeDocument/2006/relationships/worksheet" Target="/xl/worksheets/sheet2.xml" Id="R4566607f59eb42d3" /><Relationship Type="http://schemas.openxmlformats.org/officeDocument/2006/relationships/worksheet" Target="/xl/worksheets/sheet3.xml" Id="Recb7b2d50e2b4d5a" /><Relationship Type="http://schemas.openxmlformats.org/officeDocument/2006/relationships/worksheet" Target="/xl/worksheets/sheet4.xml" Id="R7aeeab77e1ec4d0a" /><Relationship Type="http://schemas.openxmlformats.org/officeDocument/2006/relationships/worksheet" Target="/xl/worksheets/sheet5.xml" Id="Rcf4c4b74267a4972" /><Relationship Type="http://schemas.openxmlformats.org/officeDocument/2006/relationships/worksheet" Target="/xl/worksheets/sheet6.xml" Id="R7ccef31ad02e4e2f" /></Relationships>
</file>

<file path=xl/tables/table1.xml><?xml version="1.0" encoding="utf-8"?>
<x:table xmlns:x="http://schemas.openxmlformats.org/spreadsheetml/2006/main" id="1" name="SummaryTable" displayName="SummaryTable" ref="A4:D19" headerRowCount="1" totalsRowCount="0" totalsRowShown="0">
  <x:tableColumns count="4">
    <x:tableColumn id="1" name="Decision / assumption"/>
    <x:tableColumn id="2" name="Value"/>
    <x:tableColumn id="3" name="Interpretation"/>
    <x:tableColumn id="4" name="Scop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coresTable" displayName="ScoresTable" ref="A4:U417" headerRowCount="1" totalsRowCount="0" totalsRowShown="0">
  <x:tableColumns count="21">
    <x:tableColumn id="1" name="Overall rank"/>
    <x:tableColumn id="2" name="Server"/>
    <x:tableColumn id="3" name="Primary category"/>
    <x:tableColumn id="4" name="Category rank"/>
    <x:tableColumn id="5" name="Calculated score"/>
    <x:tableColumn id="6" name="Coverage"/>
    <x:tableColumn id="7" name="Smithery uses"/>
    <x:tableColumn id="8" name="npm 30-day downloads"/>
    <x:tableColumn id="9" name="PyPI last month"/>
    <x:tableColumn id="10" name="Dedicated repo stars"/>
    <x:tableColumn id="11" name="Smithery normalized"/>
    <x:tableColumn id="12" name="npm normalized"/>
    <x:tableColumn id="13" name="PyPI normalized"/>
    <x:tableColumn id="14" name="Stars normalized"/>
    <x:tableColumn id="15" name="Primary package normalized"/>
    <x:tableColumn id="16" name="Stronger adoption"/>
    <x:tableColumn id="17" name="Second adoption"/>
    <x:tableColumn id="18" name="Stronger points"/>
    <x:tableColumn id="19" name="Second points"/>
    <x:tableColumn id="20" name="Interest points"/>
    <x:tableColumn id="21" name="Canonical I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ferencesTable" displayName="ReferencesTable" ref="A4:D841" headerRowCount="1" totalsRowCount="0" totalsRowShown="0">
  <x:tableColumns count="4">
    <x:tableColumn id="1" name="Smithery values"/>
    <x:tableColumn id="2" name="npm values"/>
    <x:tableColumn id="3" name="PyPI values"/>
    <x:tableColumn id="4" name="Dedicated GitHub valu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xperimentsTable" displayName="ExperimentsTable" ref="A4:E14" headerRowCount="1" totalsRowCount="0" totalsRowShown="0">
  <x:tableColumns count="5">
    <x:tableColumn id="1" name="Experiment"/>
    <x:tableColumn id="2" name="Eligible"/>
    <x:tableColumn id="3" name="Top 10 overlap"/>
    <x:tableColumn id="4" name="Top 100 overlap"/>
    <x:tableColumn id="5" name="Interpretation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ExclusionsTable" displayName="ExclusionsTable" ref="A4:E85" headerRowCount="1" totalsRowCount="0" totalsRowShown="0">
  <x:tableColumns count="5">
    <x:tableColumn id="1" name="Server"/>
    <x:tableColumn id="2" name="Category"/>
    <x:tableColumn id="3" name="Status"/>
    <x:tableColumn id="4" name="Reason"/>
    <x:tableColumn id="5" name="Canonical ID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EvidenceTable" displayName="EvidenceTable" ref="A4:I1656" headerRowCount="1" totalsRowCount="0" totalsRowShown="0">
  <x:tableColumns count="9">
    <x:tableColumn id="1" name="Server"/>
    <x:tableColumn id="2" name="Canonical ID"/>
    <x:tableColumn id="3" name="Metric"/>
    <x:tableColumn id="4" name="Value"/>
    <x:tableColumn id="5" name="Availability"/>
    <x:tableColumn id="6" name="Measured scope"/>
    <x:tableColumn id="7" name="Period"/>
    <x:tableColumn id="8" name="Retrieved UTC"/>
    <x:tableColumn id="9" name="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f36fbd75ae2496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c1d29a45924436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b1604d07d9242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35b975cb90949f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b84a7912918c410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8035948fce294b2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27" hidden="0" customWidth="1"/>
    <x:col min="3" max="3" width="70" hidden="0" customWidth="1"/>
    <x:col min="4" max="4" width="55" hidden="0" customWidth="1"/>
  </x:cols>
  <x:sheetData>
    <x:row r="1" ht="40" customHeight="1">
      <x:c r="A1" s="3" t="str">
        <x:v>MCP Index · scoring comparison</x:v>
      </x:c>
      <x:c r="B1" s="2"/>
      <x:c r="C1" s="2"/>
      <x:c r="D1" s="2"/>
    </x:row>
    <x:row r="2" ht="54" customHeight="1">
      <x:c r="A2" s="5" t="str">
        <x:v>17 September 2026 • Frozen launch experiment. Rank columns retain the published order; changing inputs recalculates scores, not the original audit positions.</x:v>
      </x:c>
      <x:c r="B2" s="5"/>
      <x:c r="C2" s="5"/>
      <x:c r="D2" s="5"/>
    </x:row>
    <x:row r="3" ht="30" customHeight="1">
      <x:c r="A3" s="2"/>
      <x:c r="B3" s="2"/>
      <x:c r="C3" s="2"/>
      <x:c r="D3" s="2"/>
    </x:row>
    <x:row r="4" ht="40" customHeight="1">
      <x:c r="A4" s="8" t="str">
        <x:v>Decision / assumption</x:v>
      </x:c>
      <x:c r="B4" s="8" t="str">
        <x:v>Value</x:v>
      </x:c>
      <x:c r="C4" s="8" t="str">
        <x:v>Interpretation</x:v>
      </x:c>
      <x:c r="D4" s="8" t="str">
        <x:v>Scope</x:v>
      </x:c>
    </x:row>
    <x:row r="5" ht="30" customHeight="1">
      <x:c r="A5" s="9" t="str">
        <x:v>Published contenders</x:v>
      </x:c>
      <x:c r="B5" s="9" t="n">
        <x:v>413</x:v>
      </x:c>
      <x:c r="C5" s="9" t="str">
        <x:v>Reviewed identities with attributable public activity</x:v>
      </x:c>
      <x:c r="D5" s="9" t="str">
        <x:v>Initial snapshot</x:v>
      </x:c>
    </x:row>
    <x:row r="6" ht="30" customHeight="1">
      <x:c r="A6" s="9" t="str">
        <x:v>Catalog identities</x:v>
      </x:c>
      <x:c r="B6" s="9" t="n">
        <x:v>11891</x:v>
      </x:c>
      <x:c r="C6" s="9" t="str">
        <x:v>Ranked and unranked identities</x:v>
      </x:c>
      <x:c r="D6" s="9" t="str">
        <x:v>After reviewed alias merges</x:v>
      </x:c>
    </x:row>
    <x:row r="7" ht="30" customHeight="1">
      <x:c r="A7" s="9" t="str">
        <x:v>Published model</x:v>
      </x:c>
      <x:c r="B7" s="9" t="str">
        <x:v>popularity-v1.0</x:v>
      </x:c>
      <x:c r="C7" s="9" t="str">
        <x:v>Strongest adoption method</x:v>
      </x:c>
      <x:c r="D7" s="9" t="str">
        <x:v>Claims and submitted usage excluded</x:v>
      </x:c>
    </x:row>
    <x:row r="8" ht="30" customHeight="1">
      <x:c r="A8" s="9" t="str">
        <x:v>Stronger adoption weight</x:v>
      </x:c>
      <x:c r="B8" s="10" t="n">
        <x:v>0.85</x:v>
      </x:c>
      <x:c r="C8" s="9" t="str">
        <x:v>Higher of normalized Smithery and primary package</x:v>
      </x:c>
      <x:c r="D8" s="9" t="str">
        <x:v>Editable score assumption</x:v>
      </x:c>
    </x:row>
    <x:row r="9" ht="30" customHeight="1">
      <x:c r="A9" s="9" t="str">
        <x:v>Second adoption weight</x:v>
      </x:c>
      <x:c r="B9" s="10" t="n">
        <x:v>0.1</x:v>
      </x:c>
      <x:c r="C9" s="9" t="str">
        <x:v>Lower signal, when both are observed</x:v>
      </x:c>
      <x:c r="D9" s="9" t="str">
        <x:v>Missing observations earn no points</x:v>
      </x:c>
    </x:row>
    <x:row r="10" ht="30" customHeight="1">
      <x:c r="A10" s="9" t="str">
        <x:v>Repository interest weight</x:v>
      </x:c>
      <x:c r="B10" s="10" t="n">
        <x:v>0.05</x:v>
      </x:c>
      <x:c r="C10" s="9" t="str">
        <x:v>Dedicated server repository stars</x:v>
      </x:c>
      <x:c r="D10" s="9" t="str">
        <x:v>Never qualifies a server alone</x:v>
      </x:c>
    </x:row>
    <x:row r="11" ht="30" customHeight="1">
      <x:c r="A11" s="9" t="str">
        <x:v>Reference minimum sample</x:v>
      </x:c>
      <x:c r="B11" s="9" t="n">
        <x:v>30</x:v>
      </x:c>
      <x:c r="C11" s="9" t="str">
        <x:v>Smaller reference samples discounted by n / 30</x:v>
      </x:c>
      <x:c r="D11" s="9" t="str">
        <x:v>Frozen launch reference</x:v>
      </x:c>
    </x:row>
    <x:row r="12" ht="30" customHeight="1">
      <x:c r="A12" s="9" t="str">
        <x:v>Reference version</x:v>
      </x:c>
      <x:c r="B12" s="9" t="str">
        <x:v>reference-2026-09-17-v1</x:v>
      </x:c>
      <x:c r="C12" s="9" t="str">
        <x:v>Source-specific positive values; scopes deduplicated</x:v>
      </x:c>
      <x:c r="D12" s="9" t="str">
        <x:v>References sheet</x:v>
      </x:c>
    </x:row>
    <x:row r="13" ht="30" customHeight="1">
      <x:c r="A13" s="9" t="str">
        <x:v>Unreviewed above Top 100 cutoff</x:v>
      </x:c>
      <x:c r="B13" s="9" t="n">
        <x:v>0</x:v>
      </x:c>
      <x:c r="C13" s="9" t="str">
        <x:v>No additions above cutoff in this collected catalog</x:v>
      </x:c>
      <x:c r="D13" s="9" t="str">
        <x:v>Not a whole-ecosystem completeness claim</x:v>
      </x:c>
    </x:row>
    <x:row r="14" ht="30" customHeight="1">
      <x:c r="A14" s="9" t="str">
        <x:v>Coverage limitation</x:v>
      </x:c>
      <x:c r="B14" s="9" t="str">
        <x:v>Material</x:v>
      </x:c>
      <x:c r="C14" s="9" t="str">
        <x:v>Source removal changes membership significantly</x:v>
      </x:c>
      <x:c r="D14" s="9" t="str">
        <x:v>See experiments and input evidence</x:v>
      </x:c>
    </x:row>
    <x:row r="15" ht="30" customHeight="1">
      <x:c r="A15" s="9" t="str">
        <x:v>Selected method</x:v>
      </x:c>
      <x:c r="B15" s="9" t="str">
        <x:v>85 / 10 / 5</x:v>
      </x:c>
      <x:c r="C15" s="9" t="str">
        <x:v>Reduces fixed-source preference; does not equalize source coverage</x:v>
      </x:c>
      <x:c r="D15" s="9" t="str">
        <x:v>Same overall order within each category</x:v>
      </x:c>
    </x:row>
    <x:row r="16" ht="30" customHeight="1">
      <x:c r="A16" s="9" t="str">
        <x:v>Scope exclusions</x:v>
      </x:c>
      <x:c r="B16" s="9" t="str">
        <x:v>Withheld</x:v>
      </x:c>
      <x:c r="C16" s="9" t="str">
        <x:v>Uncertain mappings, shared packages, archives and no activity</x:v>
      </x:c>
      <x:c r="D16" s="9" t="str">
        <x:v>Exclusions sheet</x:v>
      </x:c>
    </x:row>
    <x:row r="17" ht="30" customHeight="1">
      <x:c r="A17" s="9" t="str">
        <x:v>Review dates</x:v>
      </x:c>
      <x:c r="B17" s="9" t="str">
        <x:v>2026-09-17</x:v>
      </x:c>
      <x:c r="C17" s="9" t="str">
        <x:v>Counts retain their own retrieval date, metric and period</x:v>
      </x:c>
      <x:c r="D17" s="9" t="str">
        <x:v>No PulseMCP estimates</x:v>
      </x:c>
    </x:row>
    <x:row r="18" ht="30" customHeight="1">
      <x:c r="A18" s="9" t="str">
        <x:v>Related party</x:v>
      </x:c>
      <x:c r="B18" s="9" t="str">
        <x:v>Agent News</x:v>
      </x:c>
      <x:c r="C18" s="9" t="str">
        <x:v>Relationship disclosed; no special ranking treatment</x:v>
      </x:c>
      <x:c r="D18" s="9" t="str">
        <x:v>Same scoring rule</x:v>
      </x:c>
    </x:row>
    <x:row r="19" ht="30" customHeight="1">
      <x:c r="A19" s="9" t="str">
        <x:v>How to read</x:v>
      </x:c>
      <x:c r="B19" s="9" t="str">
        <x:v>Start with Scores</x:v>
      </x:c>
      <x:c r="C19" s="9" t="str">
        <x:v>Filter category to see its actual chart; overall Top 100 = rank &lt;= 100</x:v>
      </x:c>
      <x:c r="D19" s="9" t="str">
        <x:v>Unavailable is not an observed zero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ef36fbd75ae2496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" hidden="0" customWidth="1"/>
    <x:col min="2" max="2" width="35" hidden="0" customWidth="1"/>
    <x:col min="3" max="3" width="27" hidden="0" customWidth="1"/>
    <x:col min="4" max="4" width="13" hidden="0" customWidth="1"/>
    <x:col min="5" max="5" width="17" hidden="0" customWidth="1"/>
    <x:col min="6" max="6" width="19" hidden="0" customWidth="1"/>
    <x:col min="7" max="7" width="18" hidden="0" customWidth="1"/>
    <x:col min="8" max="8" width="22" hidden="0" customWidth="1"/>
    <x:col min="9" max="9" width="20" hidden="0" customWidth="1"/>
    <x:col min="10" max="10" width="20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23" hidden="0" customWidth="1"/>
    <x:col min="16" max="16" width="20" hidden="0" customWidth="1"/>
    <x:col min="17" max="17" width="20" hidden="0" customWidth="1"/>
    <x:col min="18" max="18" width="18" hidden="0" customWidth="1"/>
    <x:col min="19" max="19" width="18" hidden="0" customWidth="1"/>
    <x:col min="20" max="20" width="18" hidden="0" customWidth="1"/>
    <x:col min="21" max="21" width="29" hidden="0" customWidth="1"/>
  </x:cols>
  <x:sheetData>
    <x:row r="1" ht="40" customHeight="1">
      <x:c r="A1" s="3" t="str">
        <x:v>Overall and category charts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54" customHeight="1">
      <x:c r="A2" s="5" t="str">
        <x:v>Filter Overall rank &lt;= 100 for the front-page chart. Filter Primary category for the category chart. Scores are live formulas; published rank columns are frozen audit results.</x:v>
      </x:c>
      <x:c r="B2" s="5"/>
      <x:c r="C2" s="5"/>
      <x:c r="D2" s="5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3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40" customHeight="1">
      <x:c r="A4" s="8" t="str">
        <x:v>Overall rank</x:v>
      </x:c>
      <x:c r="B4" s="8" t="str">
        <x:v>Server</x:v>
      </x:c>
      <x:c r="C4" s="8" t="str">
        <x:v>Primary category</x:v>
      </x:c>
      <x:c r="D4" s="8" t="str">
        <x:v>Category rank</x:v>
      </x:c>
      <x:c r="E4" s="8" t="str">
        <x:v>Calculated score</x:v>
      </x:c>
      <x:c r="F4" s="8" t="str">
        <x:v>Coverage</x:v>
      </x:c>
      <x:c r="G4" s="8" t="str">
        <x:v>Smithery uses</x:v>
      </x:c>
      <x:c r="H4" s="8" t="str">
        <x:v>npm 30-day downloads</x:v>
      </x:c>
      <x:c r="I4" s="8" t="str">
        <x:v>PyPI last month</x:v>
      </x:c>
      <x:c r="J4" s="8" t="str">
        <x:v>Dedicated repo stars</x:v>
      </x:c>
      <x:c r="K4" s="8" t="str">
        <x:v>Smithery normalized</x:v>
      </x:c>
      <x:c r="L4" s="8" t="str">
        <x:v>npm normalized</x:v>
      </x:c>
      <x:c r="M4" s="8" t="str">
        <x:v>PyPI normalized</x:v>
      </x:c>
      <x:c r="N4" s="8" t="str">
        <x:v>Stars normalized</x:v>
      </x:c>
      <x:c r="O4" s="8" t="str">
        <x:v>Primary package normalized</x:v>
      </x:c>
      <x:c r="P4" s="8" t="str">
        <x:v>Stronger adoption</x:v>
      </x:c>
      <x:c r="Q4" s="8" t="str">
        <x:v>Second adoption</x:v>
      </x:c>
      <x:c r="R4" s="8" t="str">
        <x:v>Stronger points</x:v>
      </x:c>
      <x:c r="S4" s="8" t="str">
        <x:v>Second points</x:v>
      </x:c>
      <x:c r="T4" s="8" t="str">
        <x:v>Interest points</x:v>
      </x:c>
      <x:c r="U4" s="8" t="str">
        <x:v>Canonical ID</x:v>
      </x:c>
    </x:row>
    <x:row r="5" ht="30" customHeight="1">
      <x:c r="A5" s="9" t="n">
        <x:v>1</x:v>
      </x:c>
      <x:c r="B5" s="9" t="str">
        <x:v>Context7</x:v>
      </x:c>
      <x:c r="C5" s="9" t="str">
        <x:v>Developer Tools</x:v>
      </x:c>
      <x:c r="D5" s="9" t="n">
        <x:v>1</x:v>
      </x:c>
      <x:c r="E5" s="11" t="n">
        <x:f>SUM(R5:T5)</x:f>
        <x:v>96.86356033452809</x:v>
      </x:c>
      <x:c r="F5" s="9" t="str">
        <x:v>Three sources</x:v>
      </x:c>
      <x:c r="G5" s="12" t="n">
        <x:v>5563</x:v>
      </x:c>
      <x:c r="H5" s="12" t="n">
        <x:v>3884526</x:v>
      </x:c>
      <x:c r="I5" s="12" t="str">
        <x:v>Unavailable</x:v>
      </x:c>
      <x:c r="J5" s="12" t="n">
        <x:v>62089</x:v>
      </x:c>
      <x:c r="K5" s="13" t="n">
        <x:f>IF(ISNUMBER(G5),IF(G5=0,0,COUNTIF(References!$A$5:$A$504,"&lt;="&amp;G5)/COUNT(References!$A$5:$A$504)*100*MIN(1,COUNT(References!$A$5:$A$504)/Summary!$B$11)),"Unavailable")</x:f>
        <x:v>79</x:v>
      </x:c>
      <x:c r="L5" s="13" t="n">
        <x:f>IF(ISNUMBER(H5),IF(H5=0,0,COUNTIF(References!$B$5:$B$841,"&lt;="&amp;H5)/COUNT(References!$B$5:$B$841)*100*MIN(1,COUNT(References!$B$5:$B$841)/Summary!$B$11)),"Unavailable")</x:f>
        <x:v>99.7610513739546</x:v>
      </x:c>
      <x:c r="M5" s="13" t="str">
        <x:f>IF(ISNUMBER(I5),IF(I5=0,0,COUNTIF(References!$C$5:$C$10,"&lt;="&amp;I5)/COUNT(References!$C$5:$C$10)*100*MIN(1,COUNT(References!$C$5:$C$10)/Summary!$B$11)),"Unavailable")</x:f>
        <x:v>Unavailable</x:v>
      </x:c>
      <x:c r="N5" s="13" t="n">
        <x:f>IF(ISNUMBER(J5),IF(J5=0,0,COUNTIF(References!$D$5:$D$29,"&lt;="&amp;J5)/COUNT(References!$D$5:$D$29)*100*MIN(1,COUNT(References!$D$5:$D$29)/Summary!$B$11)),"Unavailable")</x:f>
        <x:v>83.33333333333334</x:v>
      </x:c>
      <x:c r="O5" s="13" t="n">
        <x:f>IF(ISNUMBER(H5),L5,M5)</x:f>
        <x:v>99.7610513739546</x:v>
      </x:c>
      <x:c r="P5" s="13" t="n">
        <x:f>MAX(K5,O5)</x:f>
        <x:v>99.7610513739546</x:v>
      </x:c>
      <x:c r="Q5" s="13" t="n">
        <x:f>IF(COUNT(K5,O5)=2,MIN(K5,O5),"Unavailable")</x:f>
        <x:v>79</x:v>
      </x:c>
      <x:c r="R5" s="13" t="n">
        <x:f>P5*Summary!$B$8</x:f>
        <x:v>84.79689366786141</x:v>
      </x:c>
      <x:c r="S5" s="13" t="n">
        <x:f>IF(ISNUMBER(Q5),Q5*Summary!$B$9,0)</x:f>
        <x:v>7.9</x:v>
      </x:c>
      <x:c r="T5" s="13" t="n">
        <x:f>IF(ISNUMBER(N5),N5*Summary!$B$10,0)</x:f>
        <x:v>4.166666666666667</x:v>
      </x:c>
      <x:c r="U5" s="9" t="str">
        <x:v>mcp_583102a29fbc78</x:v>
      </x:c>
    </x:row>
    <x:row r="6" ht="30" customHeight="1">
      <x:c r="A6" s="9" t="n">
        <x:v>2</x:v>
      </x:c>
      <x:c r="B6" s="9" t="str">
        <x:v>Brave Search (official)</x:v>
      </x:c>
      <x:c r="C6" s="9" t="str">
        <x:v>Search &amp; Research</x:v>
      </x:c>
      <x:c r="D6" s="9" t="n">
        <x:v>1</x:v>
      </x:c>
      <x:c r="E6" s="11" t="n">
        <x:f>SUM(R6:T6)</x:f>
        <x:v>95.99273596176822</x:v>
      </x:c>
      <x:c r="F6" s="9" t="str">
        <x:v>Three sources</x:v>
      </x:c>
      <x:c r="G6" s="12" t="n">
        <x:v>87579</x:v>
      </x:c>
      <x:c r="H6" s="12" t="n">
        <x:v>62262</x:v>
      </x:c>
      <x:c r="I6" s="12" t="str">
        <x:v>Unavailable</x:v>
      </x:c>
      <x:c r="J6" s="12" t="n">
        <x:v>1445</x:v>
      </x:c>
      <x:c r="K6" s="13" t="n">
        <x:f>IF(ISNUMBER(G6),IF(G6=0,0,COUNTIF(References!$A$5:$A$504,"&lt;="&amp;G6)/COUNT(References!$A$5:$A$504)*100*MIN(1,COUNT(References!$A$5:$A$504)/Summary!$B$11)),"Unavailable")</x:f>
        <x:v>99.6</x:v>
      </x:c>
      <x:c r="L6" s="13" t="n">
        <x:f>IF(ISNUMBER(H6),IF(H6=0,0,COUNTIF(References!$B$5:$B$841,"&lt;="&amp;H6)/COUNT(References!$B$5:$B$841)*100*MIN(1,COUNT(References!$B$5:$B$841)/Summary!$B$11)),"Unavailable")</x:f>
        <x:v>98.32735961768219</x:v>
      </x:c>
      <x:c r="M6" s="13" t="str">
        <x:f>IF(ISNUMBER(I6),IF(I6=0,0,COUNTIF(References!$C$5:$C$10,"&lt;="&amp;I6)/COUNT(References!$C$5:$C$10)*100*MIN(1,COUNT(References!$C$5:$C$10)/Summary!$B$11)),"Unavailable")</x:f>
        <x:v>Unavailable</x:v>
      </x:c>
      <x:c r="N6" s="13" t="n">
        <x:f>IF(ISNUMBER(J6),IF(J6=0,0,COUNTIF(References!$D$5:$D$29,"&lt;="&amp;J6)/COUNT(References!$D$5:$D$29)*100*MIN(1,COUNT(References!$D$5:$D$29)/Summary!$B$11)),"Unavailable")</x:f>
        <x:v>30</x:v>
      </x:c>
      <x:c r="O6" s="13" t="n">
        <x:f>IF(ISNUMBER(H6),L6,M6)</x:f>
        <x:v>98.32735961768219</x:v>
      </x:c>
      <x:c r="P6" s="13" t="n">
        <x:f>MAX(K6,O6)</x:f>
        <x:v>99.6</x:v>
      </x:c>
      <x:c r="Q6" s="13" t="n">
        <x:f>IF(COUNT(K6,O6)=2,MIN(K6,O6),"Unavailable")</x:f>
        <x:v>98.32735961768219</x:v>
      </x:c>
      <x:c r="R6" s="13" t="n">
        <x:f>P6*Summary!$B$8</x:f>
        <x:v>84.66</x:v>
      </x:c>
      <x:c r="S6" s="13" t="n">
        <x:f>IF(ISNUMBER(Q6),Q6*Summary!$B$9,0)</x:f>
        <x:v>9.83273596176822</x:v>
      </x:c>
      <x:c r="T6" s="13" t="n">
        <x:f>IF(ISNUMBER(N6),N6*Summary!$B$10,0)</x:f>
        <x:v>1.5</x:v>
      </x:c>
      <x:c r="U6" s="9" t="str">
        <x:v>mcp_cf718e7d4a5702</x:v>
      </x:c>
    </x:row>
    <x:row r="7" ht="30" customHeight="1">
      <x:c r="A7" s="9" t="n">
        <x:v>3</x:v>
      </x:c>
      <x:c r="B7" s="9" t="str">
        <x:v>Exa</x:v>
      </x:c>
      <x:c r="C7" s="9" t="str">
        <x:v>Search &amp; Research</x:v>
      </x:c>
      <x:c r="D7" s="9" t="n">
        <x:v>2</x:v>
      </x:c>
      <x:c r="E7" s="11" t="n">
        <x:f>SUM(R7:T7)</x:f>
        <x:v>95.96291517323775</x:v>
      </x:c>
      <x:c r="F7" s="9" t="str">
        <x:v>Three sources</x:v>
      </x:c>
      <x:c r="G7" s="12" t="n">
        <x:v>9181</x:v>
      </x:c>
      <x:c r="H7" s="12" t="n">
        <x:v>258624</x:v>
      </x:c>
      <x:c r="I7" s="12" t="str">
        <x:v>Unavailable</x:v>
      </x:c>
      <x:c r="J7" s="12" t="n">
        <x:v>5013</x:v>
      </x:c>
      <x:c r="K7" s="13" t="n">
        <x:f>IF(ISNUMBER(G7),IF(G7=0,0,COUNTIF(References!$A$5:$A$504,"&lt;="&amp;G7)/COUNT(References!$A$5:$A$504)*100*MIN(1,COUNT(References!$A$5:$A$504)/Summary!$B$11)),"Unavailable")</x:f>
        <x:v>90.8</x:v>
      </x:c>
      <x:c r="L7" s="13" t="n">
        <x:f>IF(ISNUMBER(H7),IF(H7=0,0,COUNTIF(References!$B$5:$B$841,"&lt;="&amp;H7)/COUNT(References!$B$5:$B$841)*100*MIN(1,COUNT(References!$B$5:$B$841)/Summary!$B$11)),"Unavailable")</x:f>
        <x:v>98.6857825567503</x:v>
      </x:c>
      <x:c r="M7" s="13" t="str">
        <x:f>IF(ISNUMBER(I7),IF(I7=0,0,COUNTIF(References!$C$5:$C$10,"&lt;="&amp;I7)/COUNT(References!$C$5:$C$10)*100*MIN(1,COUNT(References!$C$5:$C$10)/Summary!$B$11)),"Unavailable")</x:f>
        <x:v>Unavailable</x:v>
      </x:c>
      <x:c r="N7" s="13" t="n">
        <x:f>IF(ISNUMBER(J7),IF(J7=0,0,COUNTIF(References!$D$5:$D$29,"&lt;="&amp;J7)/COUNT(References!$D$5:$D$29)*100*MIN(1,COUNT(References!$D$5:$D$29)/Summary!$B$11)),"Unavailable")</x:f>
        <x:v>60</x:v>
      </x:c>
      <x:c r="O7" s="13" t="n">
        <x:f>IF(ISNUMBER(H7),L7,M7)</x:f>
        <x:v>98.6857825567503</x:v>
      </x:c>
      <x:c r="P7" s="13" t="n">
        <x:f>MAX(K7,O7)</x:f>
        <x:v>98.6857825567503</x:v>
      </x:c>
      <x:c r="Q7" s="13" t="n">
        <x:f>IF(COUNT(K7,O7)=2,MIN(K7,O7),"Unavailable")</x:f>
        <x:v>90.8</x:v>
      </x:c>
      <x:c r="R7" s="13" t="n">
        <x:f>P7*Summary!$B$8</x:f>
        <x:v>83.88291517323775</x:v>
      </x:c>
      <x:c r="S7" s="13" t="n">
        <x:f>IF(ISNUMBER(Q7),Q7*Summary!$B$9,0)</x:f>
        <x:v>9.08</x:v>
      </x:c>
      <x:c r="T7" s="13" t="n">
        <x:f>IF(ISNUMBER(N7),N7*Summary!$B$10,0)</x:f>
        <x:v>3</x:v>
      </x:c>
      <x:c r="U7" s="9" t="str">
        <x:v>mcp_bc11cca94188fa</x:v>
      </x:c>
    </x:row>
    <x:row r="8" ht="30" customHeight="1">
      <x:c r="A8" s="9" t="n">
        <x:v>4</x:v>
      </x:c>
      <x:c r="B8" s="9" t="str">
        <x:v>Playwright</x:v>
      </x:c>
      <x:c r="C8" s="9" t="str">
        <x:v>Browser Automation</x:v>
      </x:c>
      <x:c r="D8" s="9" t="n">
        <x:v>1</x:v>
      </x:c>
      <x:c r="E8" s="11" t="n">
        <x:f>SUM(R8:T8)</x:f>
        <x:v>89</x:v>
      </x:c>
      <x:c r="F8" s="9" t="str">
        <x:v>Two sources</x:v>
      </x:c>
      <x:c r="G8" s="12" t="str">
        <x:v>Unavailable</x:v>
      </x:c>
      <x:c r="H8" s="12" t="n">
        <x:v>24332121</x:v>
      </x:c>
      <x:c r="I8" s="12" t="str">
        <x:v>Unavailable</x:v>
      </x:c>
      <x:c r="J8" s="12" t="n">
        <x:v>37179</x:v>
      </x:c>
      <x:c r="K8" s="13" t="str">
        <x:f>IF(ISNUMBER(G8),IF(G8=0,0,COUNTIF(References!$A$5:$A$504,"&lt;="&amp;G8)/COUNT(References!$A$5:$A$504)*100*MIN(1,COUNT(References!$A$5:$A$504)/Summary!$B$11)),"Unavailable")</x:f>
        <x:v>Unavailable</x:v>
      </x:c>
      <x:c r="L8" s="13" t="n">
        <x:f>IF(ISNUMBER(H8),IF(H8=0,0,COUNTIF(References!$B$5:$B$841,"&lt;="&amp;H8)/COUNT(References!$B$5:$B$841)*100*MIN(1,COUNT(References!$B$5:$B$841)/Summary!$B$11)),"Unavailable")</x:f>
        <x:v>100</x:v>
      </x:c>
      <x:c r="M8" s="13" t="str">
        <x:f>IF(ISNUMBER(I8),IF(I8=0,0,COUNTIF(References!$C$5:$C$10,"&lt;="&amp;I8)/COUNT(References!$C$5:$C$10)*100*MIN(1,COUNT(References!$C$5:$C$10)/Summary!$B$11)),"Unavailable")</x:f>
        <x:v>Unavailable</x:v>
      </x:c>
      <x:c r="N8" s="13" t="n">
        <x:f>IF(ISNUMBER(J8),IF(J8=0,0,COUNTIF(References!$D$5:$D$29,"&lt;="&amp;J8)/COUNT(References!$D$5:$D$29)*100*MIN(1,COUNT(References!$D$5:$D$29)/Summary!$B$11)),"Unavailable")</x:f>
        <x:v>80</x:v>
      </x:c>
      <x:c r="O8" s="13" t="n">
        <x:f>IF(ISNUMBER(H8),L8,M8)</x:f>
        <x:v>100</x:v>
      </x:c>
      <x:c r="P8" s="13" t="n">
        <x:f>MAX(K8,O8)</x:f>
        <x:v>100</x:v>
      </x:c>
      <x:c r="Q8" s="13" t="str">
        <x:f>IF(COUNT(K8,O8)=2,MIN(K8,O8),"Unavailable")</x:f>
        <x:v>Unavailable</x:v>
      </x:c>
      <x:c r="R8" s="13" t="n">
        <x:f>P8*Summary!$B$8</x:f>
        <x:v>85</x:v>
      </x:c>
      <x:c r="S8" s="13" t="n">
        <x:f>IF(ISNUMBER(Q8),Q8*Summary!$B$9,0)</x:f>
        <x:v>0</x:v>
      </x:c>
      <x:c r="T8" s="13" t="n">
        <x:f>IF(ISNUMBER(N8),N8*Summary!$B$10,0)</x:f>
        <x:v>4</x:v>
      </x:c>
      <x:c r="U8" s="9" t="str">
        <x:v>mcp_e5dce18a4f9bcb</x:v>
      </x:c>
    </x:row>
    <x:row r="9" ht="30" customHeight="1">
      <x:c r="A9" s="9" t="n">
        <x:v>5</x:v>
      </x:c>
      <x:c r="B9" s="9" t="str">
        <x:v>Notion (open-source server)</x:v>
      </x:c>
      <x:c r="C9" s="9" t="str">
        <x:v>Productivity</x:v>
      </x:c>
      <x:c r="D9" s="9" t="n">
        <x:v>1</x:v>
      </x:c>
      <x:c r="E9" s="11" t="n">
        <x:f>SUM(R9:T9)</x:f>
        <x:v>87.42712066905615</x:v>
      </x:c>
      <x:c r="F9" s="9" t="str">
        <x:v>Two sources</x:v>
      </x:c>
      <x:c r="G9" s="12" t="str">
        <x:v>Unavailable</x:v>
      </x:c>
      <x:c r="H9" s="12" t="n">
        <x:v>637496</x:v>
      </x:c>
      <x:c r="I9" s="12" t="str">
        <x:v>Unavailable</x:v>
      </x:c>
      <x:c r="J9" s="12" t="n">
        <x:v>4636</x:v>
      </x:c>
      <x:c r="K9" s="13" t="str">
        <x:f>IF(ISNUMBER(G9),IF(G9=0,0,COUNTIF(References!$A$5:$A$504,"&lt;="&amp;G9)/COUNT(References!$A$5:$A$504)*100*MIN(1,COUNT(References!$A$5:$A$504)/Summary!$B$11)),"Unavailable")</x:f>
        <x:v>Unavailable</x:v>
      </x:c>
      <x:c r="L9" s="13" t="n">
        <x:f>IF(ISNUMBER(H9),IF(H9=0,0,COUNTIF(References!$B$5:$B$841,"&lt;="&amp;H9)/COUNT(References!$B$5:$B$841)*100*MIN(1,COUNT(References!$B$5:$B$841)/Summary!$B$11)),"Unavailable")</x:f>
        <x:v>99.5221027479092</x:v>
      </x:c>
      <x:c r="M9" s="13" t="str">
        <x:f>IF(ISNUMBER(I9),IF(I9=0,0,COUNTIF(References!$C$5:$C$10,"&lt;="&amp;I9)/COUNT(References!$C$5:$C$10)*100*MIN(1,COUNT(References!$C$5:$C$10)/Summary!$B$11)),"Unavailable")</x:f>
        <x:v>Unavailable</x:v>
      </x:c>
      <x:c r="N9" s="13" t="n">
        <x:f>IF(ISNUMBER(J9),IF(J9=0,0,COUNTIF(References!$D$5:$D$29,"&lt;="&amp;J9)/COUNT(References!$D$5:$D$29)*100*MIN(1,COUNT(References!$D$5:$D$29)/Summary!$B$11)),"Unavailable")</x:f>
        <x:v>56.66666666666667</x:v>
      </x:c>
      <x:c r="O9" s="13" t="n">
        <x:f>IF(ISNUMBER(H9),L9,M9)</x:f>
        <x:v>99.5221027479092</x:v>
      </x:c>
      <x:c r="P9" s="13" t="n">
        <x:f>MAX(K9,O9)</x:f>
        <x:v>99.5221027479092</x:v>
      </x:c>
      <x:c r="Q9" s="13" t="str">
        <x:f>IF(COUNT(K9,O9)=2,MIN(K9,O9),"Unavailable")</x:f>
        <x:v>Unavailable</x:v>
      </x:c>
      <x:c r="R9" s="13" t="n">
        <x:f>P9*Summary!$B$8</x:f>
        <x:v>84.59378733572282</x:v>
      </x:c>
      <x:c r="S9" s="13" t="n">
        <x:f>IF(ISNUMBER(Q9),Q9*Summary!$B$9,0)</x:f>
        <x:v>0</x:v>
      </x:c>
      <x:c r="T9" s="13" t="n">
        <x:f>IF(ISNUMBER(N9),N9*Summary!$B$10,0)</x:f>
        <x:v>2.833333333333334</x:v>
      </x:c>
      <x:c r="U9" s="9" t="str">
        <x:v>mcp_ab24cd1b4baf5b</x:v>
      </x:c>
    </x:row>
    <x:row r="10" ht="30" customHeight="1">
      <x:c r="A10" s="9" t="n">
        <x:v>6</x:v>
      </x:c>
      <x:c r="B10" s="9" t="str">
        <x:v>Figma Context (Framelink)</x:v>
      </x:c>
      <x:c r="C10" s="9" t="str">
        <x:v>Creative &amp; Media</x:v>
      </x:c>
      <x:c r="D10" s="9" t="n">
        <x:v>1</x:v>
      </x:c>
      <x:c r="E10" s="11" t="n">
        <x:f>SUM(R10:T10)</x:f>
        <x:v>87.31780167264037</x:v>
      </x:c>
      <x:c r="F10" s="9" t="str">
        <x:v>Two sources</x:v>
      </x:c>
      <x:c r="G10" s="12" t="str">
        <x:v>Unavailable</x:v>
      </x:c>
      <x:c r="H10" s="12" t="n">
        <x:v>308729</x:v>
      </x:c>
      <x:c r="I10" s="12" t="str">
        <x:v>Unavailable</x:v>
      </x:c>
      <x:c r="J10" s="12" t="n">
        <x:v>15870</x:v>
      </x:c>
      <x:c r="K10" s="13" t="str">
        <x:f>IF(ISNUMBER(G10),IF(G10=0,0,COUNTIF(References!$A$5:$A$504,"&lt;="&amp;G10)/COUNT(References!$A$5:$A$504)*100*MIN(1,COUNT(References!$A$5:$A$504)/Summary!$B$11)),"Unavailable")</x:f>
        <x:v>Unavailable</x:v>
      </x:c>
      <x:c r="L10" s="13" t="n">
        <x:f>IF(ISNUMBER(H10),IF(H10=0,0,COUNTIF(References!$B$5:$B$841,"&lt;="&amp;H10)/COUNT(References!$B$5:$B$841)*100*MIN(1,COUNT(References!$B$5:$B$841)/Summary!$B$11)),"Unavailable")</x:f>
        <x:v>98.80525686977299</x:v>
      </x:c>
      <x:c r="M10" s="13" t="str">
        <x:f>IF(ISNUMBER(I10),IF(I10=0,0,COUNTIF(References!$C$5:$C$10,"&lt;="&amp;I10)/COUNT(References!$C$5:$C$10)*100*MIN(1,COUNT(References!$C$5:$C$10)/Summary!$B$11)),"Unavailable")</x:f>
        <x:v>Unavailable</x:v>
      </x:c>
      <x:c r="N10" s="13" t="n">
        <x:f>IF(ISNUMBER(J10),IF(J10=0,0,COUNTIF(References!$D$5:$D$29,"&lt;="&amp;J10)/COUNT(References!$D$5:$D$29)*100*MIN(1,COUNT(References!$D$5:$D$29)/Summary!$B$11)),"Unavailable")</x:f>
        <x:v>66.66666666666667</x:v>
      </x:c>
      <x:c r="O10" s="13" t="n">
        <x:f>IF(ISNUMBER(H10),L10,M10)</x:f>
        <x:v>98.80525686977299</x:v>
      </x:c>
      <x:c r="P10" s="13" t="n">
        <x:f>MAX(K10,O10)</x:f>
        <x:v>98.80525686977299</x:v>
      </x:c>
      <x:c r="Q10" s="13" t="str">
        <x:f>IF(COUNT(K10,O10)=2,MIN(K10,O10),"Unavailable")</x:f>
        <x:v>Unavailable</x:v>
      </x:c>
      <x:c r="R10" s="13" t="n">
        <x:f>P10*Summary!$B$8</x:f>
        <x:v>83.98446833930704</x:v>
      </x:c>
      <x:c r="S10" s="13" t="n">
        <x:f>IF(ISNUMBER(Q10),Q10*Summary!$B$9,0)</x:f>
        <x:v>0</x:v>
      </x:c>
      <x:c r="T10" s="13" t="n">
        <x:f>IF(ISNUMBER(N10),N10*Summary!$B$10,0)</x:f>
        <x:v>3.333333333333334</x:v>
      </x:c>
      <x:c r="U10" s="9" t="str">
        <x:v>mcp_637fa745bee6d0</x:v>
      </x:c>
    </x:row>
    <x:row r="11" ht="30" customHeight="1">
      <x:c r="A11" s="9" t="n">
        <x:v>7</x:v>
      </x:c>
      <x:c r="B11" s="9" t="str">
        <x:v>Firecrawl</x:v>
      </x:c>
      <x:c r="C11" s="9" t="str">
        <x:v>Search &amp; Research</x:v>
      </x:c>
      <x:c r="D11" s="9" t="n">
        <x:v>3</x:v>
      </x:c>
      <x:c r="E11" s="11" t="n">
        <x:f>SUM(R11:T11)</x:f>
        <x:v>86.94802867383513</x:v>
      </x:c>
      <x:c r="F11" s="9" t="str">
        <x:v>Two sources</x:v>
      </x:c>
      <x:c r="G11" s="12" t="str">
        <x:v>Unavailable</x:v>
      </x:c>
      <x:c r="H11" s="12" t="n">
        <x:v>146157</x:v>
      </x:c>
      <x:c r="I11" s="12" t="str">
        <x:v>Unavailable</x:v>
      </x:c>
      <x:c r="J11" s="12" t="n">
        <x:v>7467</x:v>
      </x:c>
      <x:c r="K11" s="13" t="str">
        <x:f>IF(ISNUMBER(G11),IF(G11=0,0,COUNTIF(References!$A$5:$A$504,"&lt;="&amp;G11)/COUNT(References!$A$5:$A$504)*100*MIN(1,COUNT(References!$A$5:$A$504)/Summary!$B$11)),"Unavailable")</x:f>
        <x:v>Unavailable</x:v>
      </x:c>
      <x:c r="L11" s="13" t="n">
        <x:f>IF(ISNUMBER(H11),IF(H11=0,0,COUNTIF(References!$B$5:$B$841,"&lt;="&amp;H11)/COUNT(References!$B$5:$B$841)*100*MIN(1,COUNT(References!$B$5:$B$841)/Summary!$B$11)),"Unavailable")</x:f>
        <x:v>98.56630824372759</x:v>
      </x:c>
      <x:c r="M11" s="13" t="str">
        <x:f>IF(ISNUMBER(I11),IF(I11=0,0,COUNTIF(References!$C$5:$C$10,"&lt;="&amp;I11)/COUNT(References!$C$5:$C$10)*100*MIN(1,COUNT(References!$C$5:$C$10)/Summary!$B$11)),"Unavailable")</x:f>
        <x:v>Unavailable</x:v>
      </x:c>
      <x:c r="N11" s="13" t="n">
        <x:f>IF(ISNUMBER(J11),IF(J11=0,0,COUNTIF(References!$D$5:$D$29,"&lt;="&amp;J11)/COUNT(References!$D$5:$D$29)*100*MIN(1,COUNT(References!$D$5:$D$29)/Summary!$B$11)),"Unavailable")</x:f>
        <x:v>63.333333333333336</x:v>
      </x:c>
      <x:c r="O11" s="13" t="n">
        <x:f>IF(ISNUMBER(H11),L11,M11)</x:f>
        <x:v>98.56630824372759</x:v>
      </x:c>
      <x:c r="P11" s="13" t="n">
        <x:f>MAX(K11,O11)</x:f>
        <x:v>98.56630824372759</x:v>
      </x:c>
      <x:c r="Q11" s="13" t="str">
        <x:f>IF(COUNT(K11,O11)=2,MIN(K11,O11),"Unavailable")</x:f>
        <x:v>Unavailable</x:v>
      </x:c>
      <x:c r="R11" s="13" t="n">
        <x:f>P11*Summary!$B$8</x:f>
        <x:v>83.78136200716845</x:v>
      </x:c>
      <x:c r="S11" s="13" t="n">
        <x:f>IF(ISNUMBER(Q11),Q11*Summary!$B$9,0)</x:f>
        <x:v>0</x:v>
      </x:c>
      <x:c r="T11" s="13" t="n">
        <x:f>IF(ISNUMBER(N11),N11*Summary!$B$10,0)</x:f>
        <x:v>3.166666666666667</x:v>
      </x:c>
      <x:c r="U11" s="9" t="str">
        <x:v>mcp_f06a5fcad530bf</x:v>
      </x:c>
    </x:row>
    <x:row r="12" ht="30" customHeight="1">
      <x:c r="A12" s="9" t="n">
        <x:v>8</x:v>
      </x:c>
      <x:c r="B12" s="9" t="str">
        <x:v>Tavily</x:v>
      </x:c>
      <x:c r="C12" s="9" t="str">
        <x:v>Search &amp; Research</x:v>
      </x:c>
      <x:c r="D12" s="9" t="n">
        <x:v>4</x:v>
      </x:c>
      <x:c r="E12" s="11" t="n">
        <x:f>SUM(R12:T12)</x:f>
        <x:v>86.01314217443249</x:v>
      </x:c>
      <x:c r="F12" s="9" t="str">
        <x:v>Two sources</x:v>
      </x:c>
      <x:c r="G12" s="12" t="str">
        <x:v>Unavailable</x:v>
      </x:c>
      <x:c r="H12" s="12" t="n">
        <x:v>82753</x:v>
      </x:c>
      <x:c r="I12" s="12" t="str">
        <x:v>Unavailable</x:v>
      </x:c>
      <x:c r="J12" s="12" t="n">
        <x:v>2384</x:v>
      </x:c>
      <x:c r="K12" s="13" t="str">
        <x:f>IF(ISNUMBER(G12),IF(G12=0,0,COUNTIF(References!$A$5:$A$504,"&lt;="&amp;G12)/COUNT(References!$A$5:$A$504)*100*MIN(1,COUNT(References!$A$5:$A$504)/Summary!$B$11)),"Unavailable")</x:f>
        <x:v>Unavailable</x:v>
      </x:c>
      <x:c r="L12" s="13" t="n">
        <x:f>IF(ISNUMBER(H12),IF(H12=0,0,COUNTIF(References!$B$5:$B$841,"&lt;="&amp;H12)/COUNT(References!$B$5:$B$841)*100*MIN(1,COUNT(References!$B$5:$B$841)/Summary!$B$11)),"Unavailable")</x:f>
        <x:v>98.4468339307049</x:v>
      </x:c>
      <x:c r="M12" s="13" t="str">
        <x:f>IF(ISNUMBER(I12),IF(I12=0,0,COUNTIF(References!$C$5:$C$10,"&lt;="&amp;I12)/COUNT(References!$C$5:$C$10)*100*MIN(1,COUNT(References!$C$5:$C$10)/Summary!$B$11)),"Unavailable")</x:f>
        <x:v>Unavailable</x:v>
      </x:c>
      <x:c r="N12" s="13" t="n">
        <x:f>IF(ISNUMBER(J12),IF(J12=0,0,COUNTIF(References!$D$5:$D$29,"&lt;="&amp;J12)/COUNT(References!$D$5:$D$29)*100*MIN(1,COUNT(References!$D$5:$D$29)/Summary!$B$11)),"Unavailable")</x:f>
        <x:v>46.66666666666667</x:v>
      </x:c>
      <x:c r="O12" s="13" t="n">
        <x:f>IF(ISNUMBER(H12),L12,M12)</x:f>
        <x:v>98.4468339307049</x:v>
      </x:c>
      <x:c r="P12" s="13" t="n">
        <x:f>MAX(K12,O12)</x:f>
        <x:v>98.4468339307049</x:v>
      </x:c>
      <x:c r="Q12" s="13" t="str">
        <x:f>IF(COUNT(K12,O12)=2,MIN(K12,O12),"Unavailable")</x:f>
        <x:v>Unavailable</x:v>
      </x:c>
      <x:c r="R12" s="13" t="n">
        <x:f>P12*Summary!$B$8</x:f>
        <x:v>83.67980884109916</x:v>
      </x:c>
      <x:c r="S12" s="13" t="n">
        <x:f>IF(ISNUMBER(Q12),Q12*Summary!$B$9,0)</x:f>
        <x:v>0</x:v>
      </x:c>
      <x:c r="T12" s="13" t="n">
        <x:f>IF(ISNUMBER(N12),N12*Summary!$B$10,0)</x:f>
        <x:v>2.3333333333333335</x:v>
      </x:c>
      <x:c r="U12" s="9" t="str">
        <x:v>mcp_6ab818d59a8369</x:v>
      </x:c>
    </x:row>
    <x:row r="13" ht="30" customHeight="1">
      <x:c r="A13" s="9" t="n">
        <x:v>9</x:v>
      </x:c>
      <x:c r="B13" s="9" t="str">
        <x:v>Kubernetes</x:v>
      </x:c>
      <x:c r="C13" s="9" t="str">
        <x:v>Infrastructure &amp; Security</x:v>
      </x:c>
      <x:c r="D13" s="9" t="n">
        <x:v>1</x:v>
      </x:c>
      <x:c r="E13" s="11" t="n">
        <x:f>SUM(R13:T13)</x:f>
        <x:v>85.44026284348865</x:v>
      </x:c>
      <x:c r="F13" s="9" t="str">
        <x:v>Two sources</x:v>
      </x:c>
      <x:c r="G13" s="12" t="str">
        <x:v>Unavailable</x:v>
      </x:c>
      <x:c r="H13" s="12" t="n">
        <x:v>32613</x:v>
      </x:c>
      <x:c r="I13" s="12" t="str">
        <x:v>Unavailable</x:v>
      </x:c>
      <x:c r="J13" s="12" t="n">
        <x:v>2098</x:v>
      </x:c>
      <x:c r="K13" s="13" t="str">
        <x:f>IF(ISNUMBER(G13),IF(G13=0,0,COUNTIF(References!$A$5:$A$504,"&lt;="&amp;G13)/COUNT(References!$A$5:$A$504)*100*MIN(1,COUNT(References!$A$5:$A$504)/Summary!$B$11)),"Unavailable")</x:f>
        <x:v>Unavailable</x:v>
      </x:c>
      <x:c r="L13" s="13" t="n">
        <x:f>IF(ISNUMBER(H13),IF(H13=0,0,COUNTIF(References!$B$5:$B$841,"&lt;="&amp;H13)/COUNT(References!$B$5:$B$841)*100*MIN(1,COUNT(References!$B$5:$B$841)/Summary!$B$11)),"Unavailable")</x:f>
        <x:v>97.9689366786141</x:v>
      </x:c>
      <x:c r="M13" s="13" t="str">
        <x:f>IF(ISNUMBER(I13),IF(I13=0,0,COUNTIF(References!$C$5:$C$10,"&lt;="&amp;I13)/COUNT(References!$C$5:$C$10)*100*MIN(1,COUNT(References!$C$5:$C$10)/Summary!$B$11)),"Unavailable")</x:f>
        <x:v>Unavailable</x:v>
      </x:c>
      <x:c r="N13" s="13" t="n">
        <x:f>IF(ISNUMBER(J13),IF(J13=0,0,COUNTIF(References!$D$5:$D$29,"&lt;="&amp;J13)/COUNT(References!$D$5:$D$29)*100*MIN(1,COUNT(References!$D$5:$D$29)/Summary!$B$11)),"Unavailable")</x:f>
        <x:v>43.333333333333336</x:v>
      </x:c>
      <x:c r="O13" s="13" t="n">
        <x:f>IF(ISNUMBER(H13),L13,M13)</x:f>
        <x:v>97.9689366786141</x:v>
      </x:c>
      <x:c r="P13" s="13" t="n">
        <x:f>MAX(K13,O13)</x:f>
        <x:v>97.9689366786141</x:v>
      </x:c>
      <x:c r="Q13" s="13" t="str">
        <x:f>IF(COUNT(K13,O13)=2,MIN(K13,O13),"Unavailable")</x:f>
        <x:v>Unavailable</x:v>
      </x:c>
      <x:c r="R13" s="13" t="n">
        <x:f>P13*Summary!$B$8</x:f>
        <x:v>83.27359617682198</x:v>
      </x:c>
      <x:c r="S13" s="13" t="n">
        <x:f>IF(ISNUMBER(Q13),Q13*Summary!$B$9,0)</x:f>
        <x:v>0</x:v>
      </x:c>
      <x:c r="T13" s="13" t="n">
        <x:f>IF(ISNUMBER(N13),N13*Summary!$B$10,0)</x:f>
        <x:v>2.166666666666667</x:v>
      </x:c>
      <x:c r="U13" s="9" t="str">
        <x:v>mcp_0c246066e77109</x:v>
      </x:c>
    </x:row>
    <x:row r="14" ht="30" customHeight="1">
      <x:c r="A14" s="9" t="n">
        <x:v>10</x:v>
      </x:c>
      <x:c r="B14" s="9" t="str">
        <x:v>MongoDB</x:v>
      </x:c>
      <x:c r="C14" s="9" t="str">
        <x:v>Data &amp; Databases</x:v>
      </x:c>
      <x:c r="D14" s="9" t="n">
        <x:v>1</x:v>
      </x:c>
      <x:c r="E14" s="11" t="n">
        <x:f>SUM(R14:T14)</x:f>
        <x:v>85.41935483870967</x:v>
      </x:c>
      <x:c r="F14" s="9" t="str">
        <x:v>Two sources</x:v>
      </x:c>
      <x:c r="G14" s="12" t="str">
        <x:v>Unavailable</x:v>
      </x:c>
      <x:c r="H14" s="12" t="n">
        <x:v>324562</x:v>
      </x:c>
      <x:c r="I14" s="12" t="str">
        <x:v>Unavailable</x:v>
      </x:c>
      <x:c r="J14" s="12" t="n">
        <x:v>1129</x:v>
      </x:c>
      <x:c r="K14" s="13" t="str">
        <x:f>IF(ISNUMBER(G14),IF(G14=0,0,COUNTIF(References!$A$5:$A$504,"&lt;="&amp;G14)/COUNT(References!$A$5:$A$504)*100*MIN(1,COUNT(References!$A$5:$A$504)/Summary!$B$11)),"Unavailable")</x:f>
        <x:v>Unavailable</x:v>
      </x:c>
      <x:c r="L14" s="13" t="n">
        <x:f>IF(ISNUMBER(H14),IF(H14=0,0,COUNTIF(References!$B$5:$B$841,"&lt;="&amp;H14)/COUNT(References!$B$5:$B$841)*100*MIN(1,COUNT(References!$B$5:$B$841)/Summary!$B$11)),"Unavailable")</x:f>
        <x:v>98.9247311827957</x:v>
      </x:c>
      <x:c r="M14" s="13" t="str">
        <x:f>IF(ISNUMBER(I14),IF(I14=0,0,COUNTIF(References!$C$5:$C$10,"&lt;="&amp;I14)/COUNT(References!$C$5:$C$10)*100*MIN(1,COUNT(References!$C$5:$C$10)/Summary!$B$11)),"Unavailable")</x:f>
        <x:v>Unavailable</x:v>
      </x:c>
      <x:c r="N14" s="13" t="n">
        <x:f>IF(ISNUMBER(J14),IF(J14=0,0,COUNTIF(References!$D$5:$D$29,"&lt;="&amp;J14)/COUNT(References!$D$5:$D$29)*100*MIN(1,COUNT(References!$D$5:$D$29)/Summary!$B$11)),"Unavailable")</x:f>
        <x:v>26.666666666666668</x:v>
      </x:c>
      <x:c r="O14" s="13" t="n">
        <x:f>IF(ISNUMBER(H14),L14,M14)</x:f>
        <x:v>98.9247311827957</x:v>
      </x:c>
      <x:c r="P14" s="13" t="n">
        <x:f>MAX(K14,O14)</x:f>
        <x:v>98.9247311827957</x:v>
      </x:c>
      <x:c r="Q14" s="13" t="str">
        <x:f>IF(COUNT(K14,O14)=2,MIN(K14,O14),"Unavailable")</x:f>
        <x:v>Unavailable</x:v>
      </x:c>
      <x:c r="R14" s="13" t="n">
        <x:f>P14*Summary!$B$8</x:f>
        <x:v>84.08602150537634</x:v>
      </x:c>
      <x:c r="S14" s="13" t="n">
        <x:f>IF(ISNUMBER(Q14),Q14*Summary!$B$9,0)</x:f>
        <x:v>0</x:v>
      </x:c>
      <x:c r="T14" s="13" t="n">
        <x:f>IF(ISNUMBER(N14),N14*Summary!$B$10,0)</x:f>
        <x:v>1.3333333333333335</x:v>
      </x:c>
      <x:c r="U14" s="9" t="str">
        <x:v>mcp_86a3455e69091f</x:v>
      </x:c>
    </x:row>
    <x:row r="15" ht="30" customHeight="1">
      <x:c r="A15" s="9" t="n">
        <x:v>11</x:v>
      </x:c>
      <x:c r="B15" s="9" t="str">
        <x:v>Sentry</x:v>
      </x:c>
      <x:c r="C15" s="9" t="str">
        <x:v>Infrastructure &amp; Security</x:v>
      </x:c>
      <x:c r="D15" s="9" t="n">
        <x:v>2</x:v>
      </x:c>
      <x:c r="E15" s="11" t="n">
        <x:f>SUM(R15:T15)</x:f>
        <x:v>85.3542413381123</x:v>
      </x:c>
      <x:c r="F15" s="9" t="str">
        <x:v>Two sources</x:v>
      </x:c>
      <x:c r="G15" s="12" t="str">
        <x:v>Unavailable</x:v>
      </x:c>
      <x:c r="H15" s="12" t="n">
        <x:v>443750</x:v>
      </x:c>
      <x:c r="I15" s="12" t="str">
        <x:v>Unavailable</x:v>
      </x:c>
      <x:c r="J15" s="12" t="n">
        <x:v>854</x:v>
      </x:c>
      <x:c r="K15" s="13" t="str">
        <x:f>IF(ISNUMBER(G15),IF(G15=0,0,COUNTIF(References!$A$5:$A$504,"&lt;="&amp;G15)/COUNT(References!$A$5:$A$504)*100*MIN(1,COUNT(References!$A$5:$A$504)/Summary!$B$11)),"Unavailable")</x:f>
        <x:v>Unavailable</x:v>
      </x:c>
      <x:c r="L15" s="13" t="n">
        <x:f>IF(ISNUMBER(H15),IF(H15=0,0,COUNTIF(References!$B$5:$B$841,"&lt;="&amp;H15)/COUNT(References!$B$5:$B$841)*100*MIN(1,COUNT(References!$B$5:$B$841)/Summary!$B$11)),"Unavailable")</x:f>
        <x:v>99.04420549581839</x:v>
      </x:c>
      <x:c r="M15" s="13" t="str">
        <x:f>IF(ISNUMBER(I15),IF(I15=0,0,COUNTIF(References!$C$5:$C$10,"&lt;="&amp;I15)/COUNT(References!$C$5:$C$10)*100*MIN(1,COUNT(References!$C$5:$C$10)/Summary!$B$11)),"Unavailable")</x:f>
        <x:v>Unavailable</x:v>
      </x:c>
      <x:c r="N15" s="13" t="n">
        <x:f>IF(ISNUMBER(J15),IF(J15=0,0,COUNTIF(References!$D$5:$D$29,"&lt;="&amp;J15)/COUNT(References!$D$5:$D$29)*100*MIN(1,COUNT(References!$D$5:$D$29)/Summary!$B$11)),"Unavailable")</x:f>
        <x:v>23.333333333333336</x:v>
      </x:c>
      <x:c r="O15" s="13" t="n">
        <x:f>IF(ISNUMBER(H15),L15,M15)</x:f>
        <x:v>99.04420549581839</x:v>
      </x:c>
      <x:c r="P15" s="13" t="n">
        <x:f>MAX(K15,O15)</x:f>
        <x:v>99.04420549581839</x:v>
      </x:c>
      <x:c r="Q15" s="13" t="str">
        <x:f>IF(COUNT(K15,O15)=2,MIN(K15,O15),"Unavailable")</x:f>
        <x:v>Unavailable</x:v>
      </x:c>
      <x:c r="R15" s="13" t="n">
        <x:f>P15*Summary!$B$8</x:f>
        <x:v>84.18757467144563</x:v>
      </x:c>
      <x:c r="S15" s="13" t="n">
        <x:f>IF(ISNUMBER(Q15),Q15*Summary!$B$9,0)</x:f>
        <x:v>0</x:v>
      </x:c>
      <x:c r="T15" s="13" t="n">
        <x:f>IF(ISNUMBER(N15),N15*Summary!$B$10,0)</x:f>
        <x:v>1.1666666666666667</x:v>
      </x:c>
      <x:c r="U15" s="9" t="str">
        <x:v>mcp_d1c5e59e78172c</x:v>
      </x:c>
    </x:row>
    <x:row r="16" ht="30" customHeight="1">
      <x:c r="A16" s="9" t="n">
        <x:v>12</x:v>
      </x:c>
      <x:c r="B16" s="9" t="str">
        <x:v>pipeworx gateway</x:v>
      </x:c>
      <x:c r="C16" s="9" t="str">
        <x:v>Data &amp; Databases</x:v>
      </x:c>
      <x:c r="D16" s="9" t="n">
        <x:v>2</x:v>
      </x:c>
      <x:c r="E16" s="11" t="n">
        <x:f>SUM(R16:T16)</x:f>
        <x:v>85</x:v>
      </x:c>
      <x:c r="F16" s="9" t="str">
        <x:v>Single source</x:v>
      </x:c>
      <x:c r="G16" s="12" t="n">
        <x:v>419019</x:v>
      </x:c>
      <x:c r="H16" s="12" t="str">
        <x:v>Unavailable</x:v>
      </x:c>
      <x:c r="I16" s="12" t="str">
        <x:v>Unavailable</x:v>
      </x:c>
      <x:c r="J16" s="12" t="str">
        <x:v>Unavailable</x:v>
      </x:c>
      <x:c r="K16" s="13" t="n">
        <x:f>IF(ISNUMBER(G16),IF(G16=0,0,COUNTIF(References!$A$5:$A$504,"&lt;="&amp;G16)/COUNT(References!$A$5:$A$504)*100*MIN(1,COUNT(References!$A$5:$A$504)/Summary!$B$11)),"Unavailable")</x:f>
        <x:v>100</x:v>
      </x:c>
      <x:c r="L16" s="13" t="str">
        <x:f>IF(ISNUMBER(H16),IF(H16=0,0,COUNTIF(References!$B$5:$B$841,"&lt;="&amp;H16)/COUNT(References!$B$5:$B$841)*100*MIN(1,COUNT(References!$B$5:$B$841)/Summary!$B$11)),"Unavailable")</x:f>
        <x:v>Unavailable</x:v>
      </x:c>
      <x:c r="M16" s="13" t="str">
        <x:f>IF(ISNUMBER(I16),IF(I16=0,0,COUNTIF(References!$C$5:$C$10,"&lt;="&amp;I16)/COUNT(References!$C$5:$C$10)*100*MIN(1,COUNT(References!$C$5:$C$10)/Summary!$B$11)),"Unavailable")</x:f>
        <x:v>Unavailable</x:v>
      </x:c>
      <x:c r="N16" s="13" t="str">
        <x:f>IF(ISNUMBER(J16),IF(J16=0,0,COUNTIF(References!$D$5:$D$29,"&lt;="&amp;J16)/COUNT(References!$D$5:$D$29)*100*MIN(1,COUNT(References!$D$5:$D$29)/Summary!$B$11)),"Unavailable")</x:f>
        <x:v>Unavailable</x:v>
      </x:c>
      <x:c r="O16" s="13" t="str">
        <x:f>IF(ISNUMBER(H16),L16,M16)</x:f>
        <x:v>Unavailable</x:v>
      </x:c>
      <x:c r="P16" s="13" t="n">
        <x:f>MAX(K16,O16)</x:f>
        <x:v>100</x:v>
      </x:c>
      <x:c r="Q16" s="13" t="str">
        <x:f>IF(COUNT(K16,O16)=2,MIN(K16,O16),"Unavailable")</x:f>
        <x:v>Unavailable</x:v>
      </x:c>
      <x:c r="R16" s="13" t="n">
        <x:f>P16*Summary!$B$8</x:f>
        <x:v>85</x:v>
      </x:c>
      <x:c r="S16" s="13" t="n">
        <x:f>IF(ISNUMBER(Q16),Q16*Summary!$B$9,0)</x:f>
        <x:v>0</x:v>
      </x:c>
      <x:c r="T16" s="13" t="n">
        <x:f>IF(ISNUMBER(N16),N16*Summary!$B$10,0)</x:f>
        <x:v>0</x:v>
      </x:c>
      <x:c r="U16" s="9" t="str">
        <x:v>mcp_732daa50d24d7f</x:v>
      </x:c>
    </x:row>
    <x:row r="17" ht="30" customHeight="1">
      <x:c r="A17" s="9" t="n">
        <x:v>13</x:v>
      </x:c>
      <x:c r="B17" s="9" t="str">
        <x:v>Chrome DevTools MCP</x:v>
      </x:c>
      <x:c r="C17" s="9" t="str">
        <x:v>Browser Automation</x:v>
      </x:c>
      <x:c r="D17" s="9" t="n">
        <x:v>2</x:v>
      </x:c>
      <x:c r="E17" s="11" t="n">
        <x:f>SUM(R17:T17)</x:f>
        <x:v>84.89844683393069</x:v>
      </x:c>
      <x:c r="F17" s="9" t="str">
        <x:v>Single source</x:v>
      </x:c>
      <x:c r="G17" s="12" t="str">
        <x:v>Unavailable</x:v>
      </x:c>
      <x:c r="H17" s="12" t="n">
        <x:v>8577459</x:v>
      </x:c>
      <x:c r="I17" s="12" t="str">
        <x:v>Unavailable</x:v>
      </x:c>
      <x:c r="J17" s="12" t="str">
        <x:v>Unavailable</x:v>
      </x:c>
      <x:c r="K17" s="13" t="str">
        <x:f>IF(ISNUMBER(G17),IF(G17=0,0,COUNTIF(References!$A$5:$A$504,"&lt;="&amp;G17)/COUNT(References!$A$5:$A$504)*100*MIN(1,COUNT(References!$A$5:$A$504)/Summary!$B$11)),"Unavailable")</x:f>
        <x:v>Unavailable</x:v>
      </x:c>
      <x:c r="L17" s="13" t="n">
        <x:f>IF(ISNUMBER(H17),IF(H17=0,0,COUNTIF(References!$B$5:$B$841,"&lt;="&amp;H17)/COUNT(References!$B$5:$B$841)*100*MIN(1,COUNT(References!$B$5:$B$841)/Summary!$B$11)),"Unavailable")</x:f>
        <x:v>99.8805256869773</x:v>
      </x:c>
      <x:c r="M17" s="13" t="str">
        <x:f>IF(ISNUMBER(I17),IF(I17=0,0,COUNTIF(References!$C$5:$C$10,"&lt;="&amp;I17)/COUNT(References!$C$5:$C$10)*100*MIN(1,COUNT(References!$C$5:$C$10)/Summary!$B$11)),"Unavailable")</x:f>
        <x:v>Unavailable</x:v>
      </x:c>
      <x:c r="N17" s="13" t="str">
        <x:f>IF(ISNUMBER(J17),IF(J17=0,0,COUNTIF(References!$D$5:$D$29,"&lt;="&amp;J17)/COUNT(References!$D$5:$D$29)*100*MIN(1,COUNT(References!$D$5:$D$29)/Summary!$B$11)),"Unavailable")</x:f>
        <x:v>Unavailable</x:v>
      </x:c>
      <x:c r="O17" s="13" t="n">
        <x:f>IF(ISNUMBER(H17),L17,M17)</x:f>
        <x:v>99.8805256869773</x:v>
      </x:c>
      <x:c r="P17" s="13" t="n">
        <x:f>MAX(K17,O17)</x:f>
        <x:v>99.8805256869773</x:v>
      </x:c>
      <x:c r="Q17" s="13" t="str">
        <x:f>IF(COUNT(K17,O17)=2,MIN(K17,O17),"Unavailable")</x:f>
        <x:v>Unavailable</x:v>
      </x:c>
      <x:c r="R17" s="13" t="n">
        <x:f>P17*Summary!$B$8</x:f>
        <x:v>84.89844683393069</x:v>
      </x:c>
      <x:c r="S17" s="13" t="n">
        <x:f>IF(ISNUMBER(Q17),Q17*Summary!$B$9,0)</x:f>
        <x:v>0</x:v>
      </x:c>
      <x:c r="T17" s="13" t="n">
        <x:f>IF(ISNUMBER(N17),N17*Summary!$B$10,0)</x:f>
        <x:v>0</x:v>
      </x:c>
      <x:c r="U17" s="9" t="str">
        <x:v>mcp_982aae61ca9ede</x:v>
      </x:c>
    </x:row>
    <x:row r="18" ht="30" customHeight="1">
      <x:c r="A18" s="9" t="n">
        <x:v>14</x:v>
      </x:c>
      <x:c r="B18" s="9" t="str">
        <x:v>SparkForge</x:v>
      </x:c>
      <x:c r="C18" s="9" t="str">
        <x:v>Multi-purpose &amp; Gateways</x:v>
      </x:c>
      <x:c r="D18" s="9" t="n">
        <x:v>1</x:v>
      </x:c>
      <x:c r="E18" s="11" t="n">
        <x:f>SUM(R18:T18)</x:f>
        <x:v>84.83</x:v>
      </x:c>
      <x:c r="F18" s="9" t="str">
        <x:v>Single source</x:v>
      </x:c>
      <x:c r="G18" s="12" t="n">
        <x:v>219896</x:v>
      </x:c>
      <x:c r="H18" s="12" t="str">
        <x:v>Unavailable</x:v>
      </x:c>
      <x:c r="I18" s="12" t="str">
        <x:v>Unavailable</x:v>
      </x:c>
      <x:c r="J18" s="12" t="str">
        <x:v>Unavailable</x:v>
      </x:c>
      <x:c r="K18" s="13" t="n">
        <x:f>IF(ISNUMBER(G18),IF(G18=0,0,COUNTIF(References!$A$5:$A$504,"&lt;="&amp;G18)/COUNT(References!$A$5:$A$504)*100*MIN(1,COUNT(References!$A$5:$A$504)/Summary!$B$11)),"Unavailable")</x:f>
        <x:v>99.8</x:v>
      </x:c>
      <x:c r="L18" s="13" t="str">
        <x:f>IF(ISNUMBER(H18),IF(H18=0,0,COUNTIF(References!$B$5:$B$841,"&lt;="&amp;H18)/COUNT(References!$B$5:$B$841)*100*MIN(1,COUNT(References!$B$5:$B$841)/Summary!$B$11)),"Unavailable")</x:f>
        <x:v>Unavailable</x:v>
      </x:c>
      <x:c r="M18" s="13" t="str">
        <x:f>IF(ISNUMBER(I18),IF(I18=0,0,COUNTIF(References!$C$5:$C$10,"&lt;="&amp;I18)/COUNT(References!$C$5:$C$10)*100*MIN(1,COUNT(References!$C$5:$C$10)/Summary!$B$11)),"Unavailable")</x:f>
        <x:v>Unavailable</x:v>
      </x:c>
      <x:c r="N18" s="13" t="str">
        <x:f>IF(ISNUMBER(J18),IF(J18=0,0,COUNTIF(References!$D$5:$D$29,"&lt;="&amp;J18)/COUNT(References!$D$5:$D$29)*100*MIN(1,COUNT(References!$D$5:$D$29)/Summary!$B$11)),"Unavailable")</x:f>
        <x:v>Unavailable</x:v>
      </x:c>
      <x:c r="O18" s="13" t="str">
        <x:f>IF(ISNUMBER(H18),L18,M18)</x:f>
        <x:v>Unavailable</x:v>
      </x:c>
      <x:c r="P18" s="13" t="n">
        <x:f>MAX(K18,O18)</x:f>
        <x:v>99.8</x:v>
      </x:c>
      <x:c r="Q18" s="13" t="str">
        <x:f>IF(COUNT(K18,O18)=2,MIN(K18,O18),"Unavailable")</x:f>
        <x:v>Unavailable</x:v>
      </x:c>
      <x:c r="R18" s="13" t="n">
        <x:f>P18*Summary!$B$8</x:f>
        <x:v>84.83</x:v>
      </x:c>
      <x:c r="S18" s="13" t="n">
        <x:f>IF(ISNUMBER(Q18),Q18*Summary!$B$9,0)</x:f>
        <x:v>0</x:v>
      </x:c>
      <x:c r="T18" s="13" t="n">
        <x:f>IF(ISNUMBER(N18),N18*Summary!$B$10,0)</x:f>
        <x:v>0</x:v>
      </x:c>
      <x:c r="U18" s="9" t="str">
        <x:v>mcp_77b84ae7d4a654</x:v>
      </x:c>
    </x:row>
    <x:row r="19" ht="30" customHeight="1">
      <x:c r="A19" s="9" t="n">
        <x:v>15</x:v>
      </x:c>
      <x:c r="B19" s="9" t="str">
        <x:v>Filesystem</x:v>
      </x:c>
      <x:c r="C19" s="9" t="str">
        <x:v>Productivity</x:v>
      </x:c>
      <x:c r="D19" s="9" t="n">
        <x:v>2</x:v>
      </x:c>
      <x:c r="E19" s="11" t="n">
        <x:f>SUM(R19:T19)</x:f>
        <x:v>84.6953405017921</x:v>
      </x:c>
      <x:c r="F19" s="9" t="str">
        <x:v>Single source</x:v>
      </x:c>
      <x:c r="G19" s="12" t="str">
        <x:v>Unavailable</x:v>
      </x:c>
      <x:c r="H19" s="12" t="n">
        <x:v>2986822</x:v>
      </x:c>
      <x:c r="I19" s="12" t="str">
        <x:v>Unavailable</x:v>
      </x:c>
      <x:c r="J19" s="12" t="str">
        <x:v>Unavailable</x:v>
      </x:c>
      <x:c r="K19" s="13" t="str">
        <x:f>IF(ISNUMBER(G19),IF(G19=0,0,COUNTIF(References!$A$5:$A$504,"&lt;="&amp;G19)/COUNT(References!$A$5:$A$504)*100*MIN(1,COUNT(References!$A$5:$A$504)/Summary!$B$11)),"Unavailable")</x:f>
        <x:v>Unavailable</x:v>
      </x:c>
      <x:c r="L19" s="13" t="n">
        <x:f>IF(ISNUMBER(H19),IF(H19=0,0,COUNTIF(References!$B$5:$B$841,"&lt;="&amp;H19)/COUNT(References!$B$5:$B$841)*100*MIN(1,COUNT(References!$B$5:$B$841)/Summary!$B$11)),"Unavailable")</x:f>
        <x:v>99.6415770609319</x:v>
      </x:c>
      <x:c r="M19" s="13" t="str">
        <x:f>IF(ISNUMBER(I19),IF(I19=0,0,COUNTIF(References!$C$5:$C$10,"&lt;="&amp;I19)/COUNT(References!$C$5:$C$10)*100*MIN(1,COUNT(References!$C$5:$C$10)/Summary!$B$11)),"Unavailable")</x:f>
        <x:v>Unavailable</x:v>
      </x:c>
      <x:c r="N19" s="13" t="str">
        <x:f>IF(ISNUMBER(J19),IF(J19=0,0,COUNTIF(References!$D$5:$D$29,"&lt;="&amp;J19)/COUNT(References!$D$5:$D$29)*100*MIN(1,COUNT(References!$D$5:$D$29)/Summary!$B$11)),"Unavailable")</x:f>
        <x:v>Unavailable</x:v>
      </x:c>
      <x:c r="O19" s="13" t="n">
        <x:f>IF(ISNUMBER(H19),L19,M19)</x:f>
        <x:v>99.6415770609319</x:v>
      </x:c>
      <x:c r="P19" s="13" t="n">
        <x:f>MAX(K19,O19)</x:f>
        <x:v>99.6415770609319</x:v>
      </x:c>
      <x:c r="Q19" s="13" t="str">
        <x:f>IF(COUNT(K19,O19)=2,MIN(K19,O19),"Unavailable")</x:f>
        <x:v>Unavailable</x:v>
      </x:c>
      <x:c r="R19" s="13" t="n">
        <x:f>P19*Summary!$B$8</x:f>
        <x:v>84.6953405017921</x:v>
      </x:c>
      <x:c r="S19" s="13" t="n">
        <x:f>IF(ISNUMBER(Q19),Q19*Summary!$B$9,0)</x:f>
        <x:v>0</x:v>
      </x:c>
      <x:c r="T19" s="13" t="n">
        <x:f>IF(ISNUMBER(N19),N19*Summary!$B$10,0)</x:f>
        <x:v>0</x:v>
      </x:c>
      <x:c r="U19" s="9" t="str">
        <x:v>mcp_80e7479975ed63</x:v>
      </x:c>
    </x:row>
    <x:row r="20" ht="30" customHeight="1">
      <x:c r="A20" s="9" t="n">
        <x:v>16</x:v>
      </x:c>
      <x:c r="B20" s="9" t="str">
        <x:v>UK Due Diligence</x:v>
      </x:c>
      <x:c r="C20" s="9" t="str">
        <x:v>Business &amp; CRM</x:v>
      </x:c>
      <x:c r="D20" s="9" t="n">
        <x:v>1</x:v>
      </x:c>
      <x:c r="E20" s="11" t="n">
        <x:f>SUM(R20:T20)</x:f>
        <x:v>84.65666666666668</x:v>
      </x:c>
      <x:c r="F20" s="9" t="str">
        <x:v>Two sources</x:v>
      </x:c>
      <x:c r="G20" s="12" t="n">
        <x:v>60881</x:v>
      </x:c>
      <x:c r="H20" s="12" t="str">
        <x:v>Unavailable</x:v>
      </x:c>
      <x:c r="I20" s="12" t="str">
        <x:v>Unavailable</x:v>
      </x:c>
      <x:c r="J20" s="12" t="n">
        <x:v>3</x:v>
      </x:c>
      <x:c r="K20" s="13" t="n">
        <x:f>IF(ISNUMBER(G20),IF(G20=0,0,COUNTIF(References!$A$5:$A$504,"&lt;="&amp;G20)/COUNT(References!$A$5:$A$504)*100*MIN(1,COUNT(References!$A$5:$A$504)/Summary!$B$11)),"Unavailable")</x:f>
        <x:v>99.4</x:v>
      </x:c>
      <x:c r="L20" s="13" t="str">
        <x:f>IF(ISNUMBER(H20),IF(H20=0,0,COUNTIF(References!$B$5:$B$841,"&lt;="&amp;H20)/COUNT(References!$B$5:$B$841)*100*MIN(1,COUNT(References!$B$5:$B$841)/Summary!$B$11)),"Unavailable")</x:f>
        <x:v>Unavailable</x:v>
      </x:c>
      <x:c r="M20" s="13" t="str">
        <x:f>IF(ISNUMBER(I20),IF(I20=0,0,COUNTIF(References!$C$5:$C$10,"&lt;="&amp;I20)/COUNT(References!$C$5:$C$10)*100*MIN(1,COUNT(References!$C$5:$C$10)/Summary!$B$11)),"Unavailable")</x:f>
        <x:v>Unavailable</x:v>
      </x:c>
      <x:c r="N20" s="13" t="n">
        <x:f>IF(ISNUMBER(J20),IF(J20=0,0,COUNTIF(References!$D$5:$D$29,"&lt;="&amp;J20)/COUNT(References!$D$5:$D$29)*100*MIN(1,COUNT(References!$D$5:$D$29)/Summary!$B$11)),"Unavailable")</x:f>
        <x:v>3.3333333333333335</x:v>
      </x:c>
      <x:c r="O20" s="13" t="str">
        <x:f>IF(ISNUMBER(H20),L20,M20)</x:f>
        <x:v>Unavailable</x:v>
      </x:c>
      <x:c r="P20" s="13" t="n">
        <x:f>MAX(K20,O20)</x:f>
        <x:v>99.4</x:v>
      </x:c>
      <x:c r="Q20" s="13" t="str">
        <x:f>IF(COUNT(K20,O20)=2,MIN(K20,O20),"Unavailable")</x:f>
        <x:v>Unavailable</x:v>
      </x:c>
      <x:c r="R20" s="13" t="n">
        <x:f>P20*Summary!$B$8</x:f>
        <x:v>84.49000000000001</x:v>
      </x:c>
      <x:c r="S20" s="13" t="n">
        <x:f>IF(ISNUMBER(Q20),Q20*Summary!$B$9,0)</x:f>
        <x:v>0</x:v>
      </x:c>
      <x:c r="T20" s="13" t="n">
        <x:f>IF(ISNUMBER(N20),N20*Summary!$B$10,0)</x:f>
        <x:v>0.16666666666666669</x:v>
      </x:c>
      <x:c r="U20" s="9" t="str">
        <x:v>mcp_6aff39f62b3610</x:v>
      </x:c>
    </x:row>
    <x:row r="21" ht="30" customHeight="1">
      <x:c r="A21" s="9" t="n">
        <x:v>17</x:v>
      </x:c>
      <x:c r="B21" s="9" t="str">
        <x:v>Sequential Thinking</x:v>
      </x:c>
      <x:c r="C21" s="9" t="str">
        <x:v>Productivity</x:v>
      </x:c>
      <x:c r="D21" s="9" t="n">
        <x:v>3</x:v>
      </x:c>
      <x:c r="E21" s="11" t="n">
        <x:f>SUM(R21:T21)</x:f>
        <x:v>84.49223416965351</x:v>
      </x:c>
      <x:c r="F21" s="9" t="str">
        <x:v>Single source</x:v>
      </x:c>
      <x:c r="G21" s="12" t="str">
        <x:v>Unavailable</x:v>
      </x:c>
      <x:c r="H21" s="12" t="n">
        <x:v>498620</x:v>
      </x:c>
      <x:c r="I21" s="12" t="str">
        <x:v>Unavailable</x:v>
      </x:c>
      <x:c r="J21" s="12" t="str">
        <x:v>Unavailable</x:v>
      </x:c>
      <x:c r="K21" s="13" t="str">
        <x:f>IF(ISNUMBER(G21),IF(G21=0,0,COUNTIF(References!$A$5:$A$504,"&lt;="&amp;G21)/COUNT(References!$A$5:$A$504)*100*MIN(1,COUNT(References!$A$5:$A$504)/Summary!$B$11)),"Unavailable")</x:f>
        <x:v>Unavailable</x:v>
      </x:c>
      <x:c r="L21" s="13" t="n">
        <x:f>IF(ISNUMBER(H21),IF(H21=0,0,COUNTIF(References!$B$5:$B$841,"&lt;="&amp;H21)/COUNT(References!$B$5:$B$841)*100*MIN(1,COUNT(References!$B$5:$B$841)/Summary!$B$11)),"Unavailable")</x:f>
        <x:v>99.4026284348865</x:v>
      </x:c>
      <x:c r="M21" s="13" t="str">
        <x:f>IF(ISNUMBER(I21),IF(I21=0,0,COUNTIF(References!$C$5:$C$10,"&lt;="&amp;I21)/COUNT(References!$C$5:$C$10)*100*MIN(1,COUNT(References!$C$5:$C$10)/Summary!$B$11)),"Unavailable")</x:f>
        <x:v>Unavailable</x:v>
      </x:c>
      <x:c r="N21" s="13" t="str">
        <x:f>IF(ISNUMBER(J21),IF(J21=0,0,COUNTIF(References!$D$5:$D$29,"&lt;="&amp;J21)/COUNT(References!$D$5:$D$29)*100*MIN(1,COUNT(References!$D$5:$D$29)/Summary!$B$11)),"Unavailable")</x:f>
        <x:v>Unavailable</x:v>
      </x:c>
      <x:c r="O21" s="13" t="n">
        <x:f>IF(ISNUMBER(H21),L21,M21)</x:f>
        <x:v>99.4026284348865</x:v>
      </x:c>
      <x:c r="P21" s="13" t="n">
        <x:f>MAX(K21,O21)</x:f>
        <x:v>99.4026284348865</x:v>
      </x:c>
      <x:c r="Q21" s="13" t="str">
        <x:f>IF(COUNT(K21,O21)=2,MIN(K21,O21),"Unavailable")</x:f>
        <x:v>Unavailable</x:v>
      </x:c>
      <x:c r="R21" s="13" t="n">
        <x:f>P21*Summary!$B$8</x:f>
        <x:v>84.49223416965351</x:v>
      </x:c>
      <x:c r="S21" s="13" t="n">
        <x:f>IF(ISNUMBER(Q21),Q21*Summary!$B$9,0)</x:f>
        <x:v>0</x:v>
      </x:c>
      <x:c r="T21" s="13" t="n">
        <x:f>IF(ISNUMBER(N21),N21*Summary!$B$10,0)</x:f>
        <x:v>0</x:v>
      </x:c>
      <x:c r="U21" s="9" t="str">
        <x:v>mcp_7cc40927fbc2f9</x:v>
      </x:c>
    </x:row>
    <x:row r="22" ht="30" customHeight="1">
      <x:c r="A22" s="9" t="n">
        <x:v>18</x:v>
      </x:c>
      <x:c r="B22" s="9" t="str">
        <x:v>com.xcodebuildmcp/XcodeBuildMCP</x:v>
      </x:c>
      <x:c r="C22" s="9" t="str">
        <x:v>Developer Tools</x:v>
      </x:c>
      <x:c r="D22" s="9" t="n">
        <x:v>2</x:v>
      </x:c>
      <x:c r="E22" s="11" t="n">
        <x:f>SUM(R22:T22)</x:f>
        <x:v>84.39068100358423</x:v>
      </x:c>
      <x:c r="F22" s="9" t="str">
        <x:v>Single source</x:v>
      </x:c>
      <x:c r="G22" s="12" t="str">
        <x:v>Unavailable</x:v>
      </x:c>
      <x:c r="H22" s="12" t="n">
        <x:v>467779</x:v>
      </x:c>
      <x:c r="I22" s="12" t="str">
        <x:v>Unavailable</x:v>
      </x:c>
      <x:c r="J22" s="12" t="str">
        <x:v>Unavailable</x:v>
      </x:c>
      <x:c r="K22" s="13" t="str">
        <x:f>IF(ISNUMBER(G22),IF(G22=0,0,COUNTIF(References!$A$5:$A$504,"&lt;="&amp;G22)/COUNT(References!$A$5:$A$504)*100*MIN(1,COUNT(References!$A$5:$A$504)/Summary!$B$11)),"Unavailable")</x:f>
        <x:v>Unavailable</x:v>
      </x:c>
      <x:c r="L22" s="13" t="n">
        <x:f>IF(ISNUMBER(H22),IF(H22=0,0,COUNTIF(References!$B$5:$B$841,"&lt;="&amp;H22)/COUNT(References!$B$5:$B$841)*100*MIN(1,COUNT(References!$B$5:$B$841)/Summary!$B$11)),"Unavailable")</x:f>
        <x:v>99.2831541218638</x:v>
      </x:c>
      <x:c r="M22" s="13" t="str">
        <x:f>IF(ISNUMBER(I22),IF(I22=0,0,COUNTIF(References!$C$5:$C$10,"&lt;="&amp;I22)/COUNT(References!$C$5:$C$10)*100*MIN(1,COUNT(References!$C$5:$C$10)/Summary!$B$11)),"Unavailable")</x:f>
        <x:v>Unavailable</x:v>
      </x:c>
      <x:c r="N22" s="13" t="str">
        <x:f>IF(ISNUMBER(J22),IF(J22=0,0,COUNTIF(References!$D$5:$D$29,"&lt;="&amp;J22)/COUNT(References!$D$5:$D$29)*100*MIN(1,COUNT(References!$D$5:$D$29)/Summary!$B$11)),"Unavailable")</x:f>
        <x:v>Unavailable</x:v>
      </x:c>
      <x:c r="O22" s="13" t="n">
        <x:f>IF(ISNUMBER(H22),L22,M22)</x:f>
        <x:v>99.2831541218638</x:v>
      </x:c>
      <x:c r="P22" s="13" t="n">
        <x:f>MAX(K22,O22)</x:f>
        <x:v>99.2831541218638</x:v>
      </x:c>
      <x:c r="Q22" s="13" t="str">
        <x:f>IF(COUNT(K22,O22)=2,MIN(K22,O22),"Unavailable")</x:f>
        <x:v>Unavailable</x:v>
      </x:c>
      <x:c r="R22" s="13" t="n">
        <x:f>P22*Summary!$B$8</x:f>
        <x:v>84.39068100358423</x:v>
      </x:c>
      <x:c r="S22" s="13" t="n">
        <x:f>IF(ISNUMBER(Q22),Q22*Summary!$B$9,0)</x:f>
        <x:v>0</x:v>
      </x:c>
      <x:c r="T22" s="13" t="n">
        <x:f>IF(ISNUMBER(N22),N22*Summary!$B$10,0)</x:f>
        <x:v>0</x:v>
      </x:c>
      <x:c r="U22" s="9" t="str">
        <x:v>mcp_4ffcd887f600f9</x:v>
      </x:c>
    </x:row>
    <x:row r="23" ht="30" customHeight="1">
      <x:c r="A23" s="9" t="n">
        <x:v>19</x:v>
      </x:c>
      <x:c r="B23" s="9" t="str">
        <x:v>Paper Search</x:v>
      </x:c>
      <x:c r="C23" s="9" t="str">
        <x:v>Search &amp; Research</x:v>
      </x:c>
      <x:c r="D23" s="9" t="n">
        <x:v>5</x:v>
      </x:c>
      <x:c r="E23" s="11" t="n">
        <x:f>SUM(R23:T23)</x:f>
        <x:v>84.32</x:v>
      </x:c>
      <x:c r="F23" s="9" t="str">
        <x:v>Single source</x:v>
      </x:c>
      <x:c r="G23" s="12" t="n">
        <x:v>59106</x:v>
      </x:c>
      <x:c r="H23" s="12" t="str">
        <x:v>Unavailable</x:v>
      </x:c>
      <x:c r="I23" s="12" t="str">
        <x:v>Unavailable</x:v>
      </x:c>
      <x:c r="J23" s="12" t="str">
        <x:v>Unavailable</x:v>
      </x:c>
      <x:c r="K23" s="13" t="n">
        <x:f>IF(ISNUMBER(G23),IF(G23=0,0,COUNTIF(References!$A$5:$A$504,"&lt;="&amp;G23)/COUNT(References!$A$5:$A$504)*100*MIN(1,COUNT(References!$A$5:$A$504)/Summary!$B$11)),"Unavailable")</x:f>
        <x:v>99.2</x:v>
      </x:c>
      <x:c r="L23" s="13" t="str">
        <x:f>IF(ISNUMBER(H23),IF(H23=0,0,COUNTIF(References!$B$5:$B$841,"&lt;="&amp;H23)/COUNT(References!$B$5:$B$841)*100*MIN(1,COUNT(References!$B$5:$B$841)/Summary!$B$11)),"Unavailable")</x:f>
        <x:v>Unavailable</x:v>
      </x:c>
      <x:c r="M23" s="13" t="str">
        <x:f>IF(ISNUMBER(I23),IF(I23=0,0,COUNTIF(References!$C$5:$C$10,"&lt;="&amp;I23)/COUNT(References!$C$5:$C$10)*100*MIN(1,COUNT(References!$C$5:$C$10)/Summary!$B$11)),"Unavailable")</x:f>
        <x:v>Unavailable</x:v>
      </x:c>
      <x:c r="N23" s="13" t="str">
        <x:f>IF(ISNUMBER(J23),IF(J23=0,0,COUNTIF(References!$D$5:$D$29,"&lt;="&amp;J23)/COUNT(References!$D$5:$D$29)*100*MIN(1,COUNT(References!$D$5:$D$29)/Summary!$B$11)),"Unavailable")</x:f>
        <x:v>Unavailable</x:v>
      </x:c>
      <x:c r="O23" s="13" t="str">
        <x:f>IF(ISNUMBER(H23),L23,M23)</x:f>
        <x:v>Unavailable</x:v>
      </x:c>
      <x:c r="P23" s="13" t="n">
        <x:f>MAX(K23,O23)</x:f>
        <x:v>99.2</x:v>
      </x:c>
      <x:c r="Q23" s="13" t="str">
        <x:f>IF(COUNT(K23,O23)=2,MIN(K23,O23),"Unavailable")</x:f>
        <x:v>Unavailable</x:v>
      </x:c>
      <x:c r="R23" s="13" t="n">
        <x:f>P23*Summary!$B$8</x:f>
        <x:v>84.32</x:v>
      </x:c>
      <x:c r="S23" s="13" t="n">
        <x:f>IF(ISNUMBER(Q23),Q23*Summary!$B$9,0)</x:f>
        <x:v>0</x:v>
      </x:c>
      <x:c r="T23" s="13" t="n">
        <x:f>IF(ISNUMBER(N23),N23*Summary!$B$10,0)</x:f>
        <x:v>0</x:v>
      </x:c>
      <x:c r="U23" s="9" t="str">
        <x:v>mcp_6967bae1946d5a</x:v>
      </x:c>
    </x:row>
    <x:row r="24" ht="30" customHeight="1">
      <x:c r="A24" s="9" t="n">
        <x:v>20</x:v>
      </x:c>
      <x:c r="B24" s="9" t="str">
        <x:v>Agent News</x:v>
      </x:c>
      <x:c r="C24" s="9" t="str">
        <x:v>News</x:v>
      </x:c>
      <x:c r="D24" s="9" t="n">
        <x:v>1</x:v>
      </x:c>
      <x:c r="E24" s="11" t="n">
        <x:f>SUM(R24:T24)</x:f>
        <x:v>84.30999999999999</x:v>
      </x:c>
      <x:c r="F24" s="9" t="str">
        <x:v>Two sources</x:v>
      </x:c>
      <x:c r="G24" s="12" t="n">
        <x:v>43392</x:v>
      </x:c>
      <x:c r="H24" s="12" t="str">
        <x:v>Unavailable</x:v>
      </x:c>
      <x:c r="I24" s="12" t="str">
        <x:v>Unavailable</x:v>
      </x:c>
      <x:c r="J24" s="12" t="n">
        <x:v>29</x:v>
      </x:c>
      <x:c r="K24" s="13" t="n">
        <x:f>IF(ISNUMBER(G24),IF(G24=0,0,COUNTIF(References!$A$5:$A$504,"&lt;="&amp;G24)/COUNT(References!$A$5:$A$504)*100*MIN(1,COUNT(References!$A$5:$A$504)/Summary!$B$11)),"Unavailable")</x:f>
        <x:v>98.6</x:v>
      </x:c>
      <x:c r="L24" s="13" t="str">
        <x:f>IF(ISNUMBER(H24),IF(H24=0,0,COUNTIF(References!$B$5:$B$841,"&lt;="&amp;H24)/COUNT(References!$B$5:$B$841)*100*MIN(1,COUNT(References!$B$5:$B$841)/Summary!$B$11)),"Unavailable")</x:f>
        <x:v>Unavailable</x:v>
      </x:c>
      <x:c r="M24" s="13" t="str">
        <x:f>IF(ISNUMBER(I24),IF(I24=0,0,COUNTIF(References!$C$5:$C$10,"&lt;="&amp;I24)/COUNT(References!$C$5:$C$10)*100*MIN(1,COUNT(References!$C$5:$C$10)/Summary!$B$11)),"Unavailable")</x:f>
        <x:v>Unavailable</x:v>
      </x:c>
      <x:c r="N24" s="13" t="n">
        <x:f>IF(ISNUMBER(J24),IF(J24=0,0,COUNTIF(References!$D$5:$D$29,"&lt;="&amp;J24)/COUNT(References!$D$5:$D$29)*100*MIN(1,COUNT(References!$D$5:$D$29)/Summary!$B$11)),"Unavailable")</x:f>
        <x:v>10</x:v>
      </x:c>
      <x:c r="O24" s="13" t="str">
        <x:f>IF(ISNUMBER(H24),L24,M24)</x:f>
        <x:v>Unavailable</x:v>
      </x:c>
      <x:c r="P24" s="13" t="n">
        <x:f>MAX(K24,O24)</x:f>
        <x:v>98.6</x:v>
      </x:c>
      <x:c r="Q24" s="13" t="str">
        <x:f>IF(COUNT(K24,O24)=2,MIN(K24,O24),"Unavailable")</x:f>
        <x:v>Unavailable</x:v>
      </x:c>
      <x:c r="R24" s="13" t="n">
        <x:f>P24*Summary!$B$8</x:f>
        <x:v>83.80999999999999</x:v>
      </x:c>
      <x:c r="S24" s="13" t="n">
        <x:f>IF(ISNUMBER(Q24),Q24*Summary!$B$9,0)</x:f>
        <x:v>0</x:v>
      </x:c>
      <x:c r="T24" s="13" t="n">
        <x:f>IF(ISNUMBER(N24),N24*Summary!$B$10,0)</x:f>
        <x:v>0.5</x:v>
      </x:c>
      <x:c r="U24" s="9" t="str">
        <x:v>mcp_c179682a22d4be</x:v>
      </x:c>
    </x:row>
    <x:row r="25" ht="30" customHeight="1">
      <x:c r="A25" s="9" t="n">
        <x:v>21</x:v>
      </x:c>
      <x:c r="B25" s="9" t="str">
        <x:v>Memory</x:v>
      </x:c>
      <x:c r="C25" s="9" t="str">
        <x:v>Productivity</x:v>
      </x:c>
      <x:c r="D25" s="9" t="n">
        <x:v>4</x:v>
      </x:c>
      <x:c r="E25" s="11" t="n">
        <x:f>SUM(R25:T25)</x:f>
        <x:v>84.28912783751493</x:v>
      </x:c>
      <x:c r="F25" s="9" t="str">
        <x:v>Single source</x:v>
      </x:c>
      <x:c r="G25" s="12" t="str">
        <x:v>Unavailable</x:v>
      </x:c>
      <x:c r="H25" s="12" t="n">
        <x:v>455157</x:v>
      </x:c>
      <x:c r="I25" s="12" t="str">
        <x:v>Unavailable</x:v>
      </x:c>
      <x:c r="J25" s="12" t="str">
        <x:v>Unavailable</x:v>
      </x:c>
      <x:c r="K25" s="13" t="str">
        <x:f>IF(ISNUMBER(G25),IF(G25=0,0,COUNTIF(References!$A$5:$A$504,"&lt;="&amp;G25)/COUNT(References!$A$5:$A$504)*100*MIN(1,COUNT(References!$A$5:$A$504)/Summary!$B$11)),"Unavailable")</x:f>
        <x:v>Unavailable</x:v>
      </x:c>
      <x:c r="L25" s="13" t="n">
        <x:f>IF(ISNUMBER(H25),IF(H25=0,0,COUNTIF(References!$B$5:$B$841,"&lt;="&amp;H25)/COUNT(References!$B$5:$B$841)*100*MIN(1,COUNT(References!$B$5:$B$841)/Summary!$B$11)),"Unavailable")</x:f>
        <x:v>99.1636798088411</x:v>
      </x:c>
      <x:c r="M25" s="13" t="str">
        <x:f>IF(ISNUMBER(I25),IF(I25=0,0,COUNTIF(References!$C$5:$C$10,"&lt;="&amp;I25)/COUNT(References!$C$5:$C$10)*100*MIN(1,COUNT(References!$C$5:$C$10)/Summary!$B$11)),"Unavailable")</x:f>
        <x:v>Unavailable</x:v>
      </x:c>
      <x:c r="N25" s="13" t="str">
        <x:f>IF(ISNUMBER(J25),IF(J25=0,0,COUNTIF(References!$D$5:$D$29,"&lt;="&amp;J25)/COUNT(References!$D$5:$D$29)*100*MIN(1,COUNT(References!$D$5:$D$29)/Summary!$B$11)),"Unavailable")</x:f>
        <x:v>Unavailable</x:v>
      </x:c>
      <x:c r="O25" s="13" t="n">
        <x:f>IF(ISNUMBER(H25),L25,M25)</x:f>
        <x:v>99.1636798088411</x:v>
      </x:c>
      <x:c r="P25" s="13" t="n">
        <x:f>MAX(K25,O25)</x:f>
        <x:v>99.1636798088411</x:v>
      </x:c>
      <x:c r="Q25" s="13" t="str">
        <x:f>IF(COUNT(K25,O25)=2,MIN(K25,O25),"Unavailable")</x:f>
        <x:v>Unavailable</x:v>
      </x:c>
      <x:c r="R25" s="13" t="n">
        <x:f>P25*Summary!$B$8</x:f>
        <x:v>84.28912783751493</x:v>
      </x:c>
      <x:c r="S25" s="13" t="n">
        <x:f>IF(ISNUMBER(Q25),Q25*Summary!$B$9,0)</x:f>
        <x:v>0</x:v>
      </x:c>
      <x:c r="T25" s="13" t="n">
        <x:f>IF(ISNUMBER(N25),N25*Summary!$B$10,0)</x:f>
        <x:v>0</x:v>
      </x:c>
      <x:c r="U25" s="9" t="str">
        <x:v>mcp_e640f70aaa3426</x:v>
      </x:c>
    </x:row>
    <x:row r="26" ht="30" customHeight="1">
      <x:c r="A26" s="9" t="n">
        <x:v>22</x:v>
      </x:c>
      <x:c r="B26" s="9" t="str">
        <x:v>Gmail (Smithery)</x:v>
      </x:c>
      <x:c r="C26" s="9" t="str">
        <x:v>Productivity</x:v>
      </x:c>
      <x:c r="D26" s="9" t="n">
        <x:v>5</x:v>
      </x:c>
      <x:c r="E26" s="11" t="n">
        <x:f>SUM(R26:T26)</x:f>
        <x:v>84.14999999999999</x:v>
      </x:c>
      <x:c r="F26" s="9" t="str">
        <x:v>Single source</x:v>
      </x:c>
      <x:c r="G26" s="12" t="n">
        <x:v>57738</x:v>
      </x:c>
      <x:c r="H26" s="12" t="str">
        <x:v>Unavailable</x:v>
      </x:c>
      <x:c r="I26" s="12" t="str">
        <x:v>Unavailable</x:v>
      </x:c>
      <x:c r="J26" s="12" t="str">
        <x:v>Unavailable</x:v>
      </x:c>
      <x:c r="K26" s="13" t="n">
        <x:f>IF(ISNUMBER(G26),IF(G26=0,0,COUNTIF(References!$A$5:$A$504,"&lt;="&amp;G26)/COUNT(References!$A$5:$A$504)*100*MIN(1,COUNT(References!$A$5:$A$504)/Summary!$B$11)),"Unavailable")</x:f>
        <x:v>99</x:v>
      </x:c>
      <x:c r="L26" s="13" t="str">
        <x:f>IF(ISNUMBER(H26),IF(H26=0,0,COUNTIF(References!$B$5:$B$841,"&lt;="&amp;H26)/COUNT(References!$B$5:$B$841)*100*MIN(1,COUNT(References!$B$5:$B$841)/Summary!$B$11)),"Unavailable")</x:f>
        <x:v>Unavailable</x:v>
      </x:c>
      <x:c r="M26" s="13" t="str">
        <x:f>IF(ISNUMBER(I26),IF(I26=0,0,COUNTIF(References!$C$5:$C$10,"&lt;="&amp;I26)/COUNT(References!$C$5:$C$10)*100*MIN(1,COUNT(References!$C$5:$C$10)/Summary!$B$11)),"Unavailable")</x:f>
        <x:v>Unavailable</x:v>
      </x:c>
      <x:c r="N26" s="13" t="str">
        <x:f>IF(ISNUMBER(J26),IF(J26=0,0,COUNTIF(References!$D$5:$D$29,"&lt;="&amp;J26)/COUNT(References!$D$5:$D$29)*100*MIN(1,COUNT(References!$D$5:$D$29)/Summary!$B$11)),"Unavailable")</x:f>
        <x:v>Unavailable</x:v>
      </x:c>
      <x:c r="O26" s="13" t="str">
        <x:f>IF(ISNUMBER(H26),L26,M26)</x:f>
        <x:v>Unavailable</x:v>
      </x:c>
      <x:c r="P26" s="13" t="n">
        <x:f>MAX(K26,O26)</x:f>
        <x:v>99</x:v>
      </x:c>
      <x:c r="Q26" s="13" t="str">
        <x:f>IF(COUNT(K26,O26)=2,MIN(K26,O26),"Unavailable")</x:f>
        <x:v>Unavailable</x:v>
      </x:c>
      <x:c r="R26" s="13" t="n">
        <x:f>P26*Summary!$B$8</x:f>
        <x:v>84.14999999999999</x:v>
      </x:c>
      <x:c r="S26" s="13" t="n">
        <x:f>IF(ISNUMBER(Q26),Q26*Summary!$B$9,0)</x:f>
        <x:v>0</x:v>
      </x:c>
      <x:c r="T26" s="13" t="n">
        <x:f>IF(ISNUMBER(N26),N26*Summary!$B$10,0)</x:f>
        <x:v>0</x:v>
      </x:c>
      <x:c r="U26" s="9" t="str">
        <x:v>mcp_c1c6c1e983ea45</x:v>
      </x:c>
    </x:row>
    <x:row r="27" ht="30" customHeight="1">
      <x:c r="A27" s="9" t="n">
        <x:v>23</x:v>
      </x:c>
      <x:c r="B27" s="9" t="str">
        <x:v>Google Sheets (Smithery)</x:v>
      </x:c>
      <x:c r="C27" s="9" t="str">
        <x:v>Productivity</x:v>
      </x:c>
      <x:c r="D27" s="9" t="n">
        <x:v>6</x:v>
      </x:c>
      <x:c r="E27" s="11" t="n">
        <x:f>SUM(R27:T27)</x:f>
        <x:v>83.97999999999999</x:v>
      </x:c>
      <x:c r="F27" s="9" t="str">
        <x:v>Single source</x:v>
      </x:c>
      <x:c r="G27" s="12" t="n">
        <x:v>56138</x:v>
      </x:c>
      <x:c r="H27" s="12" t="str">
        <x:v>Unavailable</x:v>
      </x:c>
      <x:c r="I27" s="12" t="str">
        <x:v>Unavailable</x:v>
      </x:c>
      <x:c r="J27" s="12" t="str">
        <x:v>Unavailable</x:v>
      </x:c>
      <x:c r="K27" s="13" t="n">
        <x:f>IF(ISNUMBER(G27),IF(G27=0,0,COUNTIF(References!$A$5:$A$504,"&lt;="&amp;G27)/COUNT(References!$A$5:$A$504)*100*MIN(1,COUNT(References!$A$5:$A$504)/Summary!$B$11)),"Unavailable")</x:f>
        <x:v>98.8</x:v>
      </x:c>
      <x:c r="L27" s="13" t="str">
        <x:f>IF(ISNUMBER(H27),IF(H27=0,0,COUNTIF(References!$B$5:$B$841,"&lt;="&amp;H27)/COUNT(References!$B$5:$B$841)*100*MIN(1,COUNT(References!$B$5:$B$841)/Summary!$B$11)),"Unavailable")</x:f>
        <x:v>Unavailable</x:v>
      </x:c>
      <x:c r="M27" s="13" t="str">
        <x:f>IF(ISNUMBER(I27),IF(I27=0,0,COUNTIF(References!$C$5:$C$10,"&lt;="&amp;I27)/COUNT(References!$C$5:$C$10)*100*MIN(1,COUNT(References!$C$5:$C$10)/Summary!$B$11)),"Unavailable")</x:f>
        <x:v>Unavailable</x:v>
      </x:c>
      <x:c r="N27" s="13" t="str">
        <x:f>IF(ISNUMBER(J27),IF(J27=0,0,COUNTIF(References!$D$5:$D$29,"&lt;="&amp;J27)/COUNT(References!$D$5:$D$29)*100*MIN(1,COUNT(References!$D$5:$D$29)/Summary!$B$11)),"Unavailable")</x:f>
        <x:v>Unavailable</x:v>
      </x:c>
      <x:c r="O27" s="13" t="str">
        <x:f>IF(ISNUMBER(H27),L27,M27)</x:f>
        <x:v>Unavailable</x:v>
      </x:c>
      <x:c r="P27" s="13" t="n">
        <x:f>MAX(K27,O27)</x:f>
        <x:v>98.8</x:v>
      </x:c>
      <x:c r="Q27" s="13" t="str">
        <x:f>IF(COUNT(K27,O27)=2,MIN(K27,O27),"Unavailable")</x:f>
        <x:v>Unavailable</x:v>
      </x:c>
      <x:c r="R27" s="13" t="n">
        <x:f>P27*Summary!$B$8</x:f>
        <x:v>83.97999999999999</x:v>
      </x:c>
      <x:c r="S27" s="13" t="n">
        <x:f>IF(ISNUMBER(Q27),Q27*Summary!$B$9,0)</x:f>
        <x:v>0</x:v>
      </x:c>
      <x:c r="T27" s="13" t="n">
        <x:f>IF(ISNUMBER(N27),N27*Summary!$B$10,0)</x:f>
        <x:v>0</x:v>
      </x:c>
      <x:c r="U27" s="9" t="str">
        <x:v>mcp_deb18d9548bcf3</x:v>
      </x:c>
    </x:row>
    <x:row r="28" ht="30" customHeight="1">
      <x:c r="A28" s="9" t="n">
        <x:v>24</x:v>
      </x:c>
      <x:c r="B28" s="9" t="str">
        <x:v>PubMed (Smithery)</x:v>
      </x:c>
      <x:c r="C28" s="9" t="str">
        <x:v>Search &amp; Research</x:v>
      </x:c>
      <x:c r="D28" s="9" t="n">
        <x:v>6</x:v>
      </x:c>
      <x:c r="E28" s="11" t="n">
        <x:f>SUM(R28:T28)</x:f>
        <x:v>83.64</x:v>
      </x:c>
      <x:c r="F28" s="9" t="str">
        <x:v>Single source</x:v>
      </x:c>
      <x:c r="G28" s="12" t="n">
        <x:v>42137</x:v>
      </x:c>
      <x:c r="H28" s="12" t="str">
        <x:v>Unavailable</x:v>
      </x:c>
      <x:c r="I28" s="12" t="str">
        <x:v>Unavailable</x:v>
      </x:c>
      <x:c r="J28" s="12" t="str">
        <x:v>Unavailable</x:v>
      </x:c>
      <x:c r="K28" s="13" t="n">
        <x:f>IF(ISNUMBER(G28),IF(G28=0,0,COUNTIF(References!$A$5:$A$504,"&lt;="&amp;G28)/COUNT(References!$A$5:$A$504)*100*MIN(1,COUNT(References!$A$5:$A$504)/Summary!$B$11)),"Unavailable")</x:f>
        <x:v>98.4</x:v>
      </x:c>
      <x:c r="L28" s="13" t="str">
        <x:f>IF(ISNUMBER(H28),IF(H28=0,0,COUNTIF(References!$B$5:$B$841,"&lt;="&amp;H28)/COUNT(References!$B$5:$B$841)*100*MIN(1,COUNT(References!$B$5:$B$841)/Summary!$B$11)),"Unavailable")</x:f>
        <x:v>Unavailable</x:v>
      </x:c>
      <x:c r="M28" s="13" t="str">
        <x:f>IF(ISNUMBER(I28),IF(I28=0,0,COUNTIF(References!$C$5:$C$10,"&lt;="&amp;I28)/COUNT(References!$C$5:$C$10)*100*MIN(1,COUNT(References!$C$5:$C$10)/Summary!$B$11)),"Unavailable")</x:f>
        <x:v>Unavailable</x:v>
      </x:c>
      <x:c r="N28" s="13" t="str">
        <x:f>IF(ISNUMBER(J28),IF(J28=0,0,COUNTIF(References!$D$5:$D$29,"&lt;="&amp;J28)/COUNT(References!$D$5:$D$29)*100*MIN(1,COUNT(References!$D$5:$D$29)/Summary!$B$11)),"Unavailable")</x:f>
        <x:v>Unavailable</x:v>
      </x:c>
      <x:c r="O28" s="13" t="str">
        <x:f>IF(ISNUMBER(H28),L28,M28)</x:f>
        <x:v>Unavailable</x:v>
      </x:c>
      <x:c r="P28" s="13" t="n">
        <x:f>MAX(K28,O28)</x:f>
        <x:v>98.4</x:v>
      </x:c>
      <x:c r="Q28" s="13" t="str">
        <x:f>IF(COUNT(K28,O28)=2,MIN(K28,O28),"Unavailable")</x:f>
        <x:v>Unavailable</x:v>
      </x:c>
      <x:c r="R28" s="13" t="n">
        <x:f>P28*Summary!$B$8</x:f>
        <x:v>83.64</x:v>
      </x:c>
      <x:c r="S28" s="13" t="n">
        <x:f>IF(ISNUMBER(Q28),Q28*Summary!$B$9,0)</x:f>
        <x:v>0</x:v>
      </x:c>
      <x:c r="T28" s="13" t="n">
        <x:f>IF(ISNUMBER(N28),N28*Summary!$B$10,0)</x:f>
        <x:v>0</x:v>
      </x:c>
      <x:c r="U28" s="9" t="str">
        <x:v>mcp_c7131f8666f232</x:v>
      </x:c>
    </x:row>
    <x:row r="29" ht="30" customHeight="1">
      <x:c r="A29" s="9" t="n">
        <x:v>25</x:v>
      </x:c>
      <x:c r="B29" s="9" t="str">
        <x:v>Codebase Memory</x:v>
      </x:c>
      <x:c r="C29" s="9" t="str">
        <x:v>Developer Tools</x:v>
      </x:c>
      <x:c r="D29" s="9" t="n">
        <x:v>3</x:v>
      </x:c>
      <x:c r="E29" s="11" t="n">
        <x:f>SUM(R29:T29)</x:f>
        <x:v>83.47670250896057</x:v>
      </x:c>
      <x:c r="F29" s="9" t="str">
        <x:v>Single source</x:v>
      </x:c>
      <x:c r="G29" s="12" t="str">
        <x:v>Unavailable</x:v>
      </x:c>
      <x:c r="H29" s="12" t="n">
        <x:v>53800</x:v>
      </x:c>
      <x:c r="I29" s="12" t="str">
        <x:v>Unavailable</x:v>
      </x:c>
      <x:c r="J29" s="12" t="str">
        <x:v>Unavailable</x:v>
      </x:c>
      <x:c r="K29" s="13" t="str">
        <x:f>IF(ISNUMBER(G29),IF(G29=0,0,COUNTIF(References!$A$5:$A$504,"&lt;="&amp;G29)/COUNT(References!$A$5:$A$504)*100*MIN(1,COUNT(References!$A$5:$A$504)/Summary!$B$11)),"Unavailable")</x:f>
        <x:v>Unavailable</x:v>
      </x:c>
      <x:c r="L29" s="13" t="n">
        <x:f>IF(ISNUMBER(H29),IF(H29=0,0,COUNTIF(References!$B$5:$B$841,"&lt;="&amp;H29)/COUNT(References!$B$5:$B$841)*100*MIN(1,COUNT(References!$B$5:$B$841)/Summary!$B$11)),"Unavailable")</x:f>
        <x:v>98.2078853046595</x:v>
      </x:c>
      <x:c r="M29" s="13" t="str">
        <x:f>IF(ISNUMBER(I29),IF(I29=0,0,COUNTIF(References!$C$5:$C$10,"&lt;="&amp;I29)/COUNT(References!$C$5:$C$10)*100*MIN(1,COUNT(References!$C$5:$C$10)/Summary!$B$11)),"Unavailable")</x:f>
        <x:v>Unavailable</x:v>
      </x:c>
      <x:c r="N29" s="13" t="str">
        <x:f>IF(ISNUMBER(J29),IF(J29=0,0,COUNTIF(References!$D$5:$D$29,"&lt;="&amp;J29)/COUNT(References!$D$5:$D$29)*100*MIN(1,COUNT(References!$D$5:$D$29)/Summary!$B$11)),"Unavailable")</x:f>
        <x:v>Unavailable</x:v>
      </x:c>
      <x:c r="O29" s="13" t="n">
        <x:f>IF(ISNUMBER(H29),L29,M29)</x:f>
        <x:v>98.2078853046595</x:v>
      </x:c>
      <x:c r="P29" s="13" t="n">
        <x:f>MAX(K29,O29)</x:f>
        <x:v>98.2078853046595</x:v>
      </x:c>
      <x:c r="Q29" s="13" t="str">
        <x:f>IF(COUNT(K29,O29)=2,MIN(K29,O29),"Unavailable")</x:f>
        <x:v>Unavailable</x:v>
      </x:c>
      <x:c r="R29" s="13" t="n">
        <x:f>P29*Summary!$B$8</x:f>
        <x:v>83.47670250896057</x:v>
      </x:c>
      <x:c r="S29" s="13" t="n">
        <x:f>IF(ISNUMBER(Q29),Q29*Summary!$B$9,0)</x:f>
        <x:v>0</x:v>
      </x:c>
      <x:c r="T29" s="13" t="n">
        <x:f>IF(ISNUMBER(N29),N29*Summary!$B$10,0)</x:f>
        <x:v>0</x:v>
      </x:c>
      <x:c r="U29" s="9" t="str">
        <x:v>mcp_7c65df7577393f</x:v>
      </x:c>
    </x:row>
    <x:row r="30" ht="30" customHeight="1">
      <x:c r="A30" s="9" t="n">
        <x:v>26</x:v>
      </x:c>
      <x:c r="B30" s="9" t="str">
        <x:v>ko-financial-data</x:v>
      </x:c>
      <x:c r="C30" s="9" t="str">
        <x:v>Finance &amp; Markets</x:v>
      </x:c>
      <x:c r="D30" s="9" t="n">
        <x:v>1</x:v>
      </x:c>
      <x:c r="E30" s="11" t="n">
        <x:f>SUM(R30:T30)</x:f>
        <x:v>83.47</x:v>
      </x:c>
      <x:c r="F30" s="9" t="str">
        <x:v>Single source</x:v>
      </x:c>
      <x:c r="G30" s="12" t="n">
        <x:v>40620</x:v>
      </x:c>
      <x:c r="H30" s="12" t="str">
        <x:v>Unavailable</x:v>
      </x:c>
      <x:c r="I30" s="12" t="str">
        <x:v>Unavailable</x:v>
      </x:c>
      <x:c r="J30" s="12" t="str">
        <x:v>Unavailable</x:v>
      </x:c>
      <x:c r="K30" s="13" t="n">
        <x:f>IF(ISNUMBER(G30),IF(G30=0,0,COUNTIF(References!$A$5:$A$504,"&lt;="&amp;G30)/COUNT(References!$A$5:$A$504)*100*MIN(1,COUNT(References!$A$5:$A$504)/Summary!$B$11)),"Unavailable")</x:f>
        <x:v>98.2</x:v>
      </x:c>
      <x:c r="L30" s="13" t="str">
        <x:f>IF(ISNUMBER(H30),IF(H30=0,0,COUNTIF(References!$B$5:$B$841,"&lt;="&amp;H30)/COUNT(References!$B$5:$B$841)*100*MIN(1,COUNT(References!$B$5:$B$841)/Summary!$B$11)),"Unavailable")</x:f>
        <x:v>Unavailable</x:v>
      </x:c>
      <x:c r="M30" s="13" t="str">
        <x:f>IF(ISNUMBER(I30),IF(I30=0,0,COUNTIF(References!$C$5:$C$10,"&lt;="&amp;I30)/COUNT(References!$C$5:$C$10)*100*MIN(1,COUNT(References!$C$5:$C$10)/Summary!$B$11)),"Unavailable")</x:f>
        <x:v>Unavailable</x:v>
      </x:c>
      <x:c r="N30" s="13" t="str">
        <x:f>IF(ISNUMBER(J30),IF(J30=0,0,COUNTIF(References!$D$5:$D$29,"&lt;="&amp;J30)/COUNT(References!$D$5:$D$29)*100*MIN(1,COUNT(References!$D$5:$D$29)/Summary!$B$11)),"Unavailable")</x:f>
        <x:v>Unavailable</x:v>
      </x:c>
      <x:c r="O30" s="13" t="str">
        <x:f>IF(ISNUMBER(H30),L30,M30)</x:f>
        <x:v>Unavailable</x:v>
      </x:c>
      <x:c r="P30" s="13" t="n">
        <x:f>MAX(K30,O30)</x:f>
        <x:v>98.2</x:v>
      </x:c>
      <x:c r="Q30" s="13" t="str">
        <x:f>IF(COUNT(K30,O30)=2,MIN(K30,O30),"Unavailable")</x:f>
        <x:v>Unavailable</x:v>
      </x:c>
      <x:c r="R30" s="13" t="n">
        <x:f>P30*Summary!$B$8</x:f>
        <x:v>83.47</x:v>
      </x:c>
      <x:c r="S30" s="13" t="n">
        <x:f>IF(ISNUMBER(Q30),Q30*Summary!$B$9,0)</x:f>
        <x:v>0</x:v>
      </x:c>
      <x:c r="T30" s="13" t="n">
        <x:f>IF(ISNUMBER(N30),N30*Summary!$B$10,0)</x:f>
        <x:v>0</x:v>
      </x:c>
      <x:c r="U30" s="9" t="str">
        <x:v>mcp_6fffb520db5734</x:v>
      </x:c>
    </x:row>
    <x:row r="31" ht="30" customHeight="1">
      <x:c r="A31" s="9" t="n">
        <x:v>27</x:v>
      </x:c>
      <x:c r="B31" s="9" t="str">
        <x:v>Ignite UI Theming MCP Server</x:v>
      </x:c>
      <x:c r="C31" s="9" t="str">
        <x:v>Developer Tools</x:v>
      </x:c>
      <x:c r="D31" s="9" t="n">
        <x:v>4</x:v>
      </x:c>
      <x:c r="E31" s="11" t="n">
        <x:f>SUM(R31:T31)</x:f>
        <x:v>83.37514934289128</x:v>
      </x:c>
      <x:c r="F31" s="9" t="str">
        <x:v>Single source</x:v>
      </x:c>
      <x:c r="G31" s="12" t="str">
        <x:v>Unavailable</x:v>
      </x:c>
      <x:c r="H31" s="12" t="n">
        <x:v>41226</x:v>
      </x:c>
      <x:c r="I31" s="12" t="str">
        <x:v>Unavailable</x:v>
      </x:c>
      <x:c r="J31" s="12" t="str">
        <x:v>Unavailable</x:v>
      </x:c>
      <x:c r="K31" s="13" t="str">
        <x:f>IF(ISNUMBER(G31),IF(G31=0,0,COUNTIF(References!$A$5:$A$504,"&lt;="&amp;G31)/COUNT(References!$A$5:$A$504)*100*MIN(1,COUNT(References!$A$5:$A$504)/Summary!$B$11)),"Unavailable")</x:f>
        <x:v>Unavailable</x:v>
      </x:c>
      <x:c r="L31" s="13" t="n">
        <x:f>IF(ISNUMBER(H31),IF(H31=0,0,COUNTIF(References!$B$5:$B$841,"&lt;="&amp;H31)/COUNT(References!$B$5:$B$841)*100*MIN(1,COUNT(References!$B$5:$B$841)/Summary!$B$11)),"Unavailable")</x:f>
        <x:v>98.08841099163679</x:v>
      </x:c>
      <x:c r="M31" s="13" t="str">
        <x:f>IF(ISNUMBER(I31),IF(I31=0,0,COUNTIF(References!$C$5:$C$10,"&lt;="&amp;I31)/COUNT(References!$C$5:$C$10)*100*MIN(1,COUNT(References!$C$5:$C$10)/Summary!$B$11)),"Unavailable")</x:f>
        <x:v>Unavailable</x:v>
      </x:c>
      <x:c r="N31" s="13" t="str">
        <x:f>IF(ISNUMBER(J31),IF(J31=0,0,COUNTIF(References!$D$5:$D$29,"&lt;="&amp;J31)/COUNT(References!$D$5:$D$29)*100*MIN(1,COUNT(References!$D$5:$D$29)/Summary!$B$11)),"Unavailable")</x:f>
        <x:v>Unavailable</x:v>
      </x:c>
      <x:c r="O31" s="13" t="n">
        <x:f>IF(ISNUMBER(H31),L31,M31)</x:f>
        <x:v>98.08841099163679</x:v>
      </x:c>
      <x:c r="P31" s="13" t="n">
        <x:f>MAX(K31,O31)</x:f>
        <x:v>98.08841099163679</x:v>
      </x:c>
      <x:c r="Q31" s="13" t="str">
        <x:f>IF(COUNT(K31,O31)=2,MIN(K31,O31),"Unavailable")</x:f>
        <x:v>Unavailable</x:v>
      </x:c>
      <x:c r="R31" s="13" t="n">
        <x:f>P31*Summary!$B$8</x:f>
        <x:v>83.37514934289128</x:v>
      </x:c>
      <x:c r="S31" s="13" t="n">
        <x:f>IF(ISNUMBER(Q31),Q31*Summary!$B$9,0)</x:f>
        <x:v>0</x:v>
      </x:c>
      <x:c r="T31" s="13" t="n">
        <x:f>IF(ISNUMBER(N31),N31*Summary!$B$10,0)</x:f>
        <x:v>0</x:v>
      </x:c>
      <x:c r="U31" s="9" t="str">
        <x:v>mcp_4f0b339657d5e2</x:v>
      </x:c>
    </x:row>
    <x:row r="32" ht="30" customHeight="1">
      <x:c r="A32" s="9" t="n">
        <x:v>28</x:v>
      </x:c>
      <x:c r="B32" s="9" t="str">
        <x:v>PolymarketScan</x:v>
      </x:c>
      <x:c r="C32" s="9" t="str">
        <x:v>Finance &amp; Markets</x:v>
      </x:c>
      <x:c r="D32" s="9" t="n">
        <x:v>2</x:v>
      </x:c>
      <x:c r="E32" s="11" t="n">
        <x:f>SUM(R32:T32)</x:f>
        <x:v>83.3</x:v>
      </x:c>
      <x:c r="F32" s="9" t="str">
        <x:v>Single source</x:v>
      </x:c>
      <x:c r="G32" s="12" t="n">
        <x:v>39483</x:v>
      </x:c>
      <x:c r="H32" s="12" t="str">
        <x:v>Unavailable</x:v>
      </x:c>
      <x:c r="I32" s="12" t="str">
        <x:v>Unavailable</x:v>
      </x:c>
      <x:c r="J32" s="12" t="str">
        <x:v>Unavailable</x:v>
      </x:c>
      <x:c r="K32" s="13" t="n">
        <x:f>IF(ISNUMBER(G32),IF(G32=0,0,COUNTIF(References!$A$5:$A$504,"&lt;="&amp;G32)/COUNT(References!$A$5:$A$504)*100*MIN(1,COUNT(References!$A$5:$A$504)/Summary!$B$11)),"Unavailable")</x:f>
        <x:v>98</x:v>
      </x:c>
      <x:c r="L32" s="13" t="str">
        <x:f>IF(ISNUMBER(H32),IF(H32=0,0,COUNTIF(References!$B$5:$B$841,"&lt;="&amp;H32)/COUNT(References!$B$5:$B$841)*100*MIN(1,COUNT(References!$B$5:$B$841)/Summary!$B$11)),"Unavailable")</x:f>
        <x:v>Unavailable</x:v>
      </x:c>
      <x:c r="M32" s="13" t="str">
        <x:f>IF(ISNUMBER(I32),IF(I32=0,0,COUNTIF(References!$C$5:$C$10,"&lt;="&amp;I32)/COUNT(References!$C$5:$C$10)*100*MIN(1,COUNT(References!$C$5:$C$10)/Summary!$B$11)),"Unavailable")</x:f>
        <x:v>Unavailable</x:v>
      </x:c>
      <x:c r="N32" s="13" t="str">
        <x:f>IF(ISNUMBER(J32),IF(J32=0,0,COUNTIF(References!$D$5:$D$29,"&lt;="&amp;J32)/COUNT(References!$D$5:$D$29)*100*MIN(1,COUNT(References!$D$5:$D$29)/Summary!$B$11)),"Unavailable")</x:f>
        <x:v>Unavailable</x:v>
      </x:c>
      <x:c r="O32" s="13" t="str">
        <x:f>IF(ISNUMBER(H32),L32,M32)</x:f>
        <x:v>Unavailable</x:v>
      </x:c>
      <x:c r="P32" s="13" t="n">
        <x:f>MAX(K32,O32)</x:f>
        <x:v>98</x:v>
      </x:c>
      <x:c r="Q32" s="13" t="str">
        <x:f>IF(COUNT(K32,O32)=2,MIN(K32,O32),"Unavailable")</x:f>
        <x:v>Unavailable</x:v>
      </x:c>
      <x:c r="R32" s="13" t="n">
        <x:f>P32*Summary!$B$8</x:f>
        <x:v>83.3</x:v>
      </x:c>
      <x:c r="S32" s="13" t="n">
        <x:f>IF(ISNUMBER(Q32),Q32*Summary!$B$9,0)</x:f>
        <x:v>0</x:v>
      </x:c>
      <x:c r="T32" s="13" t="n">
        <x:f>IF(ISNUMBER(N32),N32*Summary!$B$10,0)</x:f>
        <x:v>0</x:v>
      </x:c>
      <x:c r="U32" s="9" t="str">
        <x:v>mcp_f2e54d9fddf0b1</x:v>
      </x:c>
    </x:row>
    <x:row r="33" ht="30" customHeight="1">
      <x:c r="A33" s="9" t="n">
        <x:v>29</x:v>
      </x:c>
      <x:c r="B33" s="9" t="str">
        <x:v>Memorix</x:v>
      </x:c>
      <x:c r="C33" s="9" t="str">
        <x:v>Productivity</x:v>
      </x:c>
      <x:c r="D33" s="9" t="n">
        <x:v>7</x:v>
      </x:c>
      <x:c r="E33" s="11" t="n">
        <x:f>SUM(R33:T33)</x:f>
        <x:v>83.17204301075269</x:v>
      </x:c>
      <x:c r="F33" s="9" t="str">
        <x:v>Single source</x:v>
      </x:c>
      <x:c r="G33" s="12" t="str">
        <x:v>Unavailable</x:v>
      </x:c>
      <x:c r="H33" s="12" t="n">
        <x:v>29483</x:v>
      </x:c>
      <x:c r="I33" s="12" t="str">
        <x:v>Unavailable</x:v>
      </x:c>
      <x:c r="J33" s="12" t="str">
        <x:v>Unavailable</x:v>
      </x:c>
      <x:c r="K33" s="13" t="str">
        <x:f>IF(ISNUMBER(G33),IF(G33=0,0,COUNTIF(References!$A$5:$A$504,"&lt;="&amp;G33)/COUNT(References!$A$5:$A$504)*100*MIN(1,COUNT(References!$A$5:$A$504)/Summary!$B$11)),"Unavailable")</x:f>
        <x:v>Unavailable</x:v>
      </x:c>
      <x:c r="L33" s="13" t="n">
        <x:f>IF(ISNUMBER(H33),IF(H33=0,0,COUNTIF(References!$B$5:$B$841,"&lt;="&amp;H33)/COUNT(References!$B$5:$B$841)*100*MIN(1,COUNT(References!$B$5:$B$841)/Summary!$B$11)),"Unavailable")</x:f>
        <x:v>97.84946236559139</x:v>
      </x:c>
      <x:c r="M33" s="13" t="str">
        <x:f>IF(ISNUMBER(I33),IF(I33=0,0,COUNTIF(References!$C$5:$C$10,"&lt;="&amp;I33)/COUNT(References!$C$5:$C$10)*100*MIN(1,COUNT(References!$C$5:$C$10)/Summary!$B$11)),"Unavailable")</x:f>
        <x:v>Unavailable</x:v>
      </x:c>
      <x:c r="N33" s="13" t="str">
        <x:f>IF(ISNUMBER(J33),IF(J33=0,0,COUNTIF(References!$D$5:$D$29,"&lt;="&amp;J33)/COUNT(References!$D$5:$D$29)*100*MIN(1,COUNT(References!$D$5:$D$29)/Summary!$B$11)),"Unavailable")</x:f>
        <x:v>Unavailable</x:v>
      </x:c>
      <x:c r="O33" s="13" t="n">
        <x:f>IF(ISNUMBER(H33),L33,M33)</x:f>
        <x:v>97.84946236559139</x:v>
      </x:c>
      <x:c r="P33" s="13" t="n">
        <x:f>MAX(K33,O33)</x:f>
        <x:v>97.84946236559139</x:v>
      </x:c>
      <x:c r="Q33" s="13" t="str">
        <x:f>IF(COUNT(K33,O33)=2,MIN(K33,O33),"Unavailable")</x:f>
        <x:v>Unavailable</x:v>
      </x:c>
      <x:c r="R33" s="13" t="n">
        <x:f>P33*Summary!$B$8</x:f>
        <x:v>83.17204301075269</x:v>
      </x:c>
      <x:c r="S33" s="13" t="n">
        <x:f>IF(ISNUMBER(Q33),Q33*Summary!$B$9,0)</x:f>
        <x:v>0</x:v>
      </x:c>
      <x:c r="T33" s="13" t="n">
        <x:f>IF(ISNUMBER(N33),N33*Summary!$B$10,0)</x:f>
        <x:v>0</x:v>
      </x:c>
      <x:c r="U33" s="9" t="str">
        <x:v>mcp_7fe6fd562588f6</x:v>
      </x:c>
    </x:row>
    <x:row r="34" ht="30" customHeight="1">
      <x:c r="A34" s="9" t="n">
        <x:v>30</x:v>
      </x:c>
      <x:c r="B34" s="9" t="str">
        <x:v>sap-mcp</x:v>
      </x:c>
      <x:c r="C34" s="9" t="str">
        <x:v>Finance &amp; Markets</x:v>
      </x:c>
      <x:c r="D34" s="9" t="n">
        <x:v>3</x:v>
      </x:c>
      <x:c r="E34" s="11" t="n">
        <x:f>SUM(R34:T34)</x:f>
        <x:v>83.13</x:v>
      </x:c>
      <x:c r="F34" s="9" t="str">
        <x:v>Single source</x:v>
      </x:c>
      <x:c r="G34" s="12" t="n">
        <x:v>34350</x:v>
      </x:c>
      <x:c r="H34" s="12" t="str">
        <x:v>Unavailable</x:v>
      </x:c>
      <x:c r="I34" s="12" t="str">
        <x:v>Unavailable</x:v>
      </x:c>
      <x:c r="J34" s="12" t="str">
        <x:v>Unavailable</x:v>
      </x:c>
      <x:c r="K34" s="13" t="n">
        <x:f>IF(ISNUMBER(G34),IF(G34=0,0,COUNTIF(References!$A$5:$A$504,"&lt;="&amp;G34)/COUNT(References!$A$5:$A$504)*100*MIN(1,COUNT(References!$A$5:$A$504)/Summary!$B$11)),"Unavailable")</x:f>
        <x:v>97.8</x:v>
      </x:c>
      <x:c r="L34" s="13" t="str">
        <x:f>IF(ISNUMBER(H34),IF(H34=0,0,COUNTIF(References!$B$5:$B$841,"&lt;="&amp;H34)/COUNT(References!$B$5:$B$841)*100*MIN(1,COUNT(References!$B$5:$B$841)/Summary!$B$11)),"Unavailable")</x:f>
        <x:v>Unavailable</x:v>
      </x:c>
      <x:c r="M34" s="13" t="str">
        <x:f>IF(ISNUMBER(I34),IF(I34=0,0,COUNTIF(References!$C$5:$C$10,"&lt;="&amp;I34)/COUNT(References!$C$5:$C$10)*100*MIN(1,COUNT(References!$C$5:$C$10)/Summary!$B$11)),"Unavailable")</x:f>
        <x:v>Unavailable</x:v>
      </x:c>
      <x:c r="N34" s="13" t="str">
        <x:f>IF(ISNUMBER(J34),IF(J34=0,0,COUNTIF(References!$D$5:$D$29,"&lt;="&amp;J34)/COUNT(References!$D$5:$D$29)*100*MIN(1,COUNT(References!$D$5:$D$29)/Summary!$B$11)),"Unavailable")</x:f>
        <x:v>Unavailable</x:v>
      </x:c>
      <x:c r="O34" s="13" t="str">
        <x:f>IF(ISNUMBER(H34),L34,M34)</x:f>
        <x:v>Unavailable</x:v>
      </x:c>
      <x:c r="P34" s="13" t="n">
        <x:f>MAX(K34,O34)</x:f>
        <x:v>97.8</x:v>
      </x:c>
      <x:c r="Q34" s="13" t="str">
        <x:f>IF(COUNT(K34,O34)=2,MIN(K34,O34),"Unavailable")</x:f>
        <x:v>Unavailable</x:v>
      </x:c>
      <x:c r="R34" s="13" t="n">
        <x:f>P34*Summary!$B$8</x:f>
        <x:v>83.13</x:v>
      </x:c>
      <x:c r="S34" s="13" t="n">
        <x:f>IF(ISNUMBER(Q34),Q34*Summary!$B$9,0)</x:f>
        <x:v>0</x:v>
      </x:c>
      <x:c r="T34" s="13" t="n">
        <x:f>IF(ISNUMBER(N34),N34*Summary!$B$10,0)</x:f>
        <x:v>0</x:v>
      </x:c>
      <x:c r="U34" s="9" t="str">
        <x:v>mcp_0b5dd5b31b9e39</x:v>
      </x:c>
    </x:row>
    <x:row r="35" ht="30" customHeight="1">
      <x:c r="A35" s="9" t="n">
        <x:v>31</x:v>
      </x:c>
      <x:c r="B35" s="9" t="str">
        <x:v>AgentPhone</x:v>
      </x:c>
      <x:c r="C35" s="9" t="str">
        <x:v>Productivity</x:v>
      </x:c>
      <x:c r="D35" s="9" t="n">
        <x:v>8</x:v>
      </x:c>
      <x:c r="E35" s="11" t="n">
        <x:f>SUM(R35:T35)</x:f>
        <x:v>83.0704898446834</x:v>
      </x:c>
      <x:c r="F35" s="9" t="str">
        <x:v>Single source</x:v>
      </x:c>
      <x:c r="G35" s="12" t="str">
        <x:v>Unavailable</x:v>
      </x:c>
      <x:c r="H35" s="12" t="n">
        <x:v>21387</x:v>
      </x:c>
      <x:c r="I35" s="12" t="str">
        <x:v>Unavailable</x:v>
      </x:c>
      <x:c r="J35" s="12" t="str">
        <x:v>Unavailable</x:v>
      </x:c>
      <x:c r="K35" s="13" t="str">
        <x:f>IF(ISNUMBER(G35),IF(G35=0,0,COUNTIF(References!$A$5:$A$504,"&lt;="&amp;G35)/COUNT(References!$A$5:$A$504)*100*MIN(1,COUNT(References!$A$5:$A$504)/Summary!$B$11)),"Unavailable")</x:f>
        <x:v>Unavailable</x:v>
      </x:c>
      <x:c r="L35" s="13" t="n">
        <x:f>IF(ISNUMBER(H35),IF(H35=0,0,COUNTIF(References!$B$5:$B$841,"&lt;="&amp;H35)/COUNT(References!$B$5:$B$841)*100*MIN(1,COUNT(References!$B$5:$B$841)/Summary!$B$11)),"Unavailable")</x:f>
        <x:v>97.7299880525687</x:v>
      </x:c>
      <x:c r="M35" s="13" t="str">
        <x:f>IF(ISNUMBER(I35),IF(I35=0,0,COUNTIF(References!$C$5:$C$10,"&lt;="&amp;I35)/COUNT(References!$C$5:$C$10)*100*MIN(1,COUNT(References!$C$5:$C$10)/Summary!$B$11)),"Unavailable")</x:f>
        <x:v>Unavailable</x:v>
      </x:c>
      <x:c r="N35" s="13" t="str">
        <x:f>IF(ISNUMBER(J35),IF(J35=0,0,COUNTIF(References!$D$5:$D$29,"&lt;="&amp;J35)/COUNT(References!$D$5:$D$29)*100*MIN(1,COUNT(References!$D$5:$D$29)/Summary!$B$11)),"Unavailable")</x:f>
        <x:v>Unavailable</x:v>
      </x:c>
      <x:c r="O35" s="13" t="n">
        <x:f>IF(ISNUMBER(H35),L35,M35)</x:f>
        <x:v>97.7299880525687</x:v>
      </x:c>
      <x:c r="P35" s="13" t="n">
        <x:f>MAX(K35,O35)</x:f>
        <x:v>97.7299880525687</x:v>
      </x:c>
      <x:c r="Q35" s="13" t="str">
        <x:f>IF(COUNT(K35,O35)=2,MIN(K35,O35),"Unavailable")</x:f>
        <x:v>Unavailable</x:v>
      </x:c>
      <x:c r="R35" s="13" t="n">
        <x:f>P35*Summary!$B$8</x:f>
        <x:v>83.0704898446834</x:v>
      </x:c>
      <x:c r="S35" s="13" t="n">
        <x:f>IF(ISNUMBER(Q35),Q35*Summary!$B$9,0)</x:f>
        <x:v>0</x:v>
      </x:c>
      <x:c r="T35" s="13" t="n">
        <x:f>IF(ISNUMBER(N35),N35*Summary!$B$10,0)</x:f>
        <x:v>0</x:v>
      </x:c>
      <x:c r="U35" s="9" t="str">
        <x:v>mcp_9f4cd102f9bf3a</x:v>
      </x:c>
    </x:row>
    <x:row r="36" ht="30" customHeight="1">
      <x:c r="A36" s="9" t="n">
        <x:v>32</x:v>
      </x:c>
      <x:c r="B36" s="9" t="str">
        <x:v>emailmd</x:v>
      </x:c>
      <x:c r="C36" s="9" t="str">
        <x:v>Developer Tools</x:v>
      </x:c>
      <x:c r="D36" s="9" t="n">
        <x:v>5</x:v>
      </x:c>
      <x:c r="E36" s="11" t="n">
        <x:f>SUM(R36:T36)</x:f>
        <x:v>82.9689366786141</x:v>
      </x:c>
      <x:c r="F36" s="9" t="str">
        <x:v>Single source</x:v>
      </x:c>
      <x:c r="G36" s="12" t="str">
        <x:v>Unavailable</x:v>
      </x:c>
      <x:c r="H36" s="12" t="n">
        <x:v>18760</x:v>
      </x:c>
      <x:c r="I36" s="12" t="str">
        <x:v>Unavailable</x:v>
      </x:c>
      <x:c r="J36" s="12" t="str">
        <x:v>Unavailable</x:v>
      </x:c>
      <x:c r="K36" s="13" t="str">
        <x:f>IF(ISNUMBER(G36),IF(G36=0,0,COUNTIF(References!$A$5:$A$504,"&lt;="&amp;G36)/COUNT(References!$A$5:$A$504)*100*MIN(1,COUNT(References!$A$5:$A$504)/Summary!$B$11)),"Unavailable")</x:f>
        <x:v>Unavailable</x:v>
      </x:c>
      <x:c r="L36" s="13" t="n">
        <x:f>IF(ISNUMBER(H36),IF(H36=0,0,COUNTIF(References!$B$5:$B$841,"&lt;="&amp;H36)/COUNT(References!$B$5:$B$841)*100*MIN(1,COUNT(References!$B$5:$B$841)/Summary!$B$11)),"Unavailable")</x:f>
        <x:v>97.61051373954601</x:v>
      </x:c>
      <x:c r="M36" s="13" t="str">
        <x:f>IF(ISNUMBER(I36),IF(I36=0,0,COUNTIF(References!$C$5:$C$10,"&lt;="&amp;I36)/COUNT(References!$C$5:$C$10)*100*MIN(1,COUNT(References!$C$5:$C$10)/Summary!$B$11)),"Unavailable")</x:f>
        <x:v>Unavailable</x:v>
      </x:c>
      <x:c r="N36" s="13" t="str">
        <x:f>IF(ISNUMBER(J36),IF(J36=0,0,COUNTIF(References!$D$5:$D$29,"&lt;="&amp;J36)/COUNT(References!$D$5:$D$29)*100*MIN(1,COUNT(References!$D$5:$D$29)/Summary!$B$11)),"Unavailable")</x:f>
        <x:v>Unavailable</x:v>
      </x:c>
      <x:c r="O36" s="13" t="n">
        <x:f>IF(ISNUMBER(H36),L36,M36)</x:f>
        <x:v>97.61051373954601</x:v>
      </x:c>
      <x:c r="P36" s="13" t="n">
        <x:f>MAX(K36,O36)</x:f>
        <x:v>97.61051373954601</x:v>
      </x:c>
      <x:c r="Q36" s="13" t="str">
        <x:f>IF(COUNT(K36,O36)=2,MIN(K36,O36),"Unavailable")</x:f>
        <x:v>Unavailable</x:v>
      </x:c>
      <x:c r="R36" s="13" t="n">
        <x:f>P36*Summary!$B$8</x:f>
        <x:v>82.9689366786141</x:v>
      </x:c>
      <x:c r="S36" s="13" t="n">
        <x:f>IF(ISNUMBER(Q36),Q36*Summary!$B$9,0)</x:f>
        <x:v>0</x:v>
      </x:c>
      <x:c r="T36" s="13" t="n">
        <x:f>IF(ISNUMBER(N36),N36*Summary!$B$10,0)</x:f>
        <x:v>0</x:v>
      </x:c>
      <x:c r="U36" s="9" t="str">
        <x:v>mcp_766fe7d4dafa7d</x:v>
      </x:c>
    </x:row>
    <x:row r="37" ht="30" customHeight="1">
      <x:c r="A37" s="9" t="n">
        <x:v>33</x:v>
      </x:c>
      <x:c r="B37" s="9" t="str">
        <x:v>Emblem</x:v>
      </x:c>
      <x:c r="C37" s="9" t="str">
        <x:v>Finance &amp; Markets</x:v>
      </x:c>
      <x:c r="D37" s="9" t="n">
        <x:v>4</x:v>
      </x:c>
      <x:c r="E37" s="11" t="n">
        <x:f>SUM(R37:T37)</x:f>
        <x:v>82.96</x:v>
      </x:c>
      <x:c r="F37" s="9" t="str">
        <x:v>Single source</x:v>
      </x:c>
      <x:c r="G37" s="12" t="n">
        <x:v>25084</x:v>
      </x:c>
      <x:c r="H37" s="12" t="str">
        <x:v>Unavailable</x:v>
      </x:c>
      <x:c r="I37" s="12" t="str">
        <x:v>Unavailable</x:v>
      </x:c>
      <x:c r="J37" s="12" t="str">
        <x:v>Unavailable</x:v>
      </x:c>
      <x:c r="K37" s="13" t="n">
        <x:f>IF(ISNUMBER(G37),IF(G37=0,0,COUNTIF(References!$A$5:$A$504,"&lt;="&amp;G37)/COUNT(References!$A$5:$A$504)*100*MIN(1,COUNT(References!$A$5:$A$504)/Summary!$B$11)),"Unavailable")</x:f>
        <x:v>97.6</x:v>
      </x:c>
      <x:c r="L37" s="13" t="str">
        <x:f>IF(ISNUMBER(H37),IF(H37=0,0,COUNTIF(References!$B$5:$B$841,"&lt;="&amp;H37)/COUNT(References!$B$5:$B$841)*100*MIN(1,COUNT(References!$B$5:$B$841)/Summary!$B$11)),"Unavailable")</x:f>
        <x:v>Unavailable</x:v>
      </x:c>
      <x:c r="M37" s="13" t="str">
        <x:f>IF(ISNUMBER(I37),IF(I37=0,0,COUNTIF(References!$C$5:$C$10,"&lt;="&amp;I37)/COUNT(References!$C$5:$C$10)*100*MIN(1,COUNT(References!$C$5:$C$10)/Summary!$B$11)),"Unavailable")</x:f>
        <x:v>Unavailable</x:v>
      </x:c>
      <x:c r="N37" s="13" t="str">
        <x:f>IF(ISNUMBER(J37),IF(J37=0,0,COUNTIF(References!$D$5:$D$29,"&lt;="&amp;J37)/COUNT(References!$D$5:$D$29)*100*MIN(1,COUNT(References!$D$5:$D$29)/Summary!$B$11)),"Unavailable")</x:f>
        <x:v>Unavailable</x:v>
      </x:c>
      <x:c r="O37" s="13" t="str">
        <x:f>IF(ISNUMBER(H37),L37,M37)</x:f>
        <x:v>Unavailable</x:v>
      </x:c>
      <x:c r="P37" s="13" t="n">
        <x:f>MAX(K37,O37)</x:f>
        <x:v>97.6</x:v>
      </x:c>
      <x:c r="Q37" s="13" t="str">
        <x:f>IF(COUNT(K37,O37)=2,MIN(K37,O37),"Unavailable")</x:f>
        <x:v>Unavailable</x:v>
      </x:c>
      <x:c r="R37" s="13" t="n">
        <x:f>P37*Summary!$B$8</x:f>
        <x:v>82.96</x:v>
      </x:c>
      <x:c r="S37" s="13" t="n">
        <x:f>IF(ISNUMBER(Q37),Q37*Summary!$B$9,0)</x:f>
        <x:v>0</x:v>
      </x:c>
      <x:c r="T37" s="13" t="n">
        <x:f>IF(ISNUMBER(N37),N37*Summary!$B$10,0)</x:f>
        <x:v>0</x:v>
      </x:c>
      <x:c r="U37" s="9" t="str">
        <x:v>mcp_5909c619f46541</x:v>
      </x:c>
    </x:row>
    <x:row r="38" ht="30" customHeight="1">
      <x:c r="A38" s="9" t="n">
        <x:v>34</x:v>
      </x:c>
      <x:c r="B38" s="9" t="str">
        <x:v>Run402</x:v>
      </x:c>
      <x:c r="C38" s="9" t="str">
        <x:v>Infrastructure &amp; Security</x:v>
      </x:c>
      <x:c r="D38" s="9" t="n">
        <x:v>3</x:v>
      </x:c>
      <x:c r="E38" s="11" t="n">
        <x:f>SUM(R38:T38)</x:f>
        <x:v>82.8673835125448</x:v>
      </x:c>
      <x:c r="F38" s="9" t="str">
        <x:v>Single source</x:v>
      </x:c>
      <x:c r="G38" s="12" t="str">
        <x:v>Unavailable</x:v>
      </x:c>
      <x:c r="H38" s="12" t="n">
        <x:v>18463</x:v>
      </x:c>
      <x:c r="I38" s="12" t="str">
        <x:v>Unavailable</x:v>
      </x:c>
      <x:c r="J38" s="12" t="str">
        <x:v>Unavailable</x:v>
      </x:c>
      <x:c r="K38" s="13" t="str">
        <x:f>IF(ISNUMBER(G38),IF(G38=0,0,COUNTIF(References!$A$5:$A$504,"&lt;="&amp;G38)/COUNT(References!$A$5:$A$504)*100*MIN(1,COUNT(References!$A$5:$A$504)/Summary!$B$11)),"Unavailable")</x:f>
        <x:v>Unavailable</x:v>
      </x:c>
      <x:c r="L38" s="13" t="n">
        <x:f>IF(ISNUMBER(H38),IF(H38=0,0,COUNTIF(References!$B$5:$B$841,"&lt;="&amp;H38)/COUNT(References!$B$5:$B$841)*100*MIN(1,COUNT(References!$B$5:$B$841)/Summary!$B$11)),"Unavailable")</x:f>
        <x:v>97.4910394265233</x:v>
      </x:c>
      <x:c r="M38" s="13" t="str">
        <x:f>IF(ISNUMBER(I38),IF(I38=0,0,COUNTIF(References!$C$5:$C$10,"&lt;="&amp;I38)/COUNT(References!$C$5:$C$10)*100*MIN(1,COUNT(References!$C$5:$C$10)/Summary!$B$11)),"Unavailable")</x:f>
        <x:v>Unavailable</x:v>
      </x:c>
      <x:c r="N38" s="13" t="str">
        <x:f>IF(ISNUMBER(J38),IF(J38=0,0,COUNTIF(References!$D$5:$D$29,"&lt;="&amp;J38)/COUNT(References!$D$5:$D$29)*100*MIN(1,COUNT(References!$D$5:$D$29)/Summary!$B$11)),"Unavailable")</x:f>
        <x:v>Unavailable</x:v>
      </x:c>
      <x:c r="O38" s="13" t="n">
        <x:f>IF(ISNUMBER(H38),L38,M38)</x:f>
        <x:v>97.4910394265233</x:v>
      </x:c>
      <x:c r="P38" s="13" t="n">
        <x:f>MAX(K38,O38)</x:f>
        <x:v>97.4910394265233</x:v>
      </x:c>
      <x:c r="Q38" s="13" t="str">
        <x:f>IF(COUNT(K38,O38)=2,MIN(K38,O38),"Unavailable")</x:f>
        <x:v>Unavailable</x:v>
      </x:c>
      <x:c r="R38" s="13" t="n">
        <x:f>P38*Summary!$B$8</x:f>
        <x:v>82.8673835125448</x:v>
      </x:c>
      <x:c r="S38" s="13" t="n">
        <x:f>IF(ISNUMBER(Q38),Q38*Summary!$B$9,0)</x:f>
        <x:v>0</x:v>
      </x:c>
      <x:c r="T38" s="13" t="n">
        <x:f>IF(ISNUMBER(N38),N38*Summary!$B$10,0)</x:f>
        <x:v>0</x:v>
      </x:c>
      <x:c r="U38" s="9" t="str">
        <x:v>mcp_1a731dbf155fd8</x:v>
      </x:c>
    </x:row>
    <x:row r="39" ht="30" customHeight="1">
      <x:c r="A39" s="9" t="n">
        <x:v>35</x:v>
      </x:c>
      <x:c r="B39" s="9" t="str">
        <x:v>UnClick</x:v>
      </x:c>
      <x:c r="C39" s="9" t="str">
        <x:v>Multi-purpose &amp; Gateways</x:v>
      </x:c>
      <x:c r="D39" s="9" t="n">
        <x:v>2</x:v>
      </x:c>
      <x:c r="E39" s="11" t="n">
        <x:f>SUM(R39:T39)</x:f>
        <x:v>82.78999999999999</x:v>
      </x:c>
      <x:c r="F39" s="9" t="str">
        <x:v>Single source</x:v>
      </x:c>
      <x:c r="G39" s="12" t="n">
        <x:v>24706</x:v>
      </x:c>
      <x:c r="H39" s="12" t="str">
        <x:v>Unavailable</x:v>
      </x:c>
      <x:c r="I39" s="12" t="str">
        <x:v>Unavailable</x:v>
      </x:c>
      <x:c r="J39" s="12" t="str">
        <x:v>Unavailable</x:v>
      </x:c>
      <x:c r="K39" s="13" t="n">
        <x:f>IF(ISNUMBER(G39),IF(G39=0,0,COUNTIF(References!$A$5:$A$504,"&lt;="&amp;G39)/COUNT(References!$A$5:$A$504)*100*MIN(1,COUNT(References!$A$5:$A$504)/Summary!$B$11)),"Unavailable")</x:f>
        <x:v>97.39999999999999</x:v>
      </x:c>
      <x:c r="L39" s="13" t="str">
        <x:f>IF(ISNUMBER(H39),IF(H39=0,0,COUNTIF(References!$B$5:$B$841,"&lt;="&amp;H39)/COUNT(References!$B$5:$B$841)*100*MIN(1,COUNT(References!$B$5:$B$841)/Summary!$B$11)),"Unavailable")</x:f>
        <x:v>Unavailable</x:v>
      </x:c>
      <x:c r="M39" s="13" t="str">
        <x:f>IF(ISNUMBER(I39),IF(I39=0,0,COUNTIF(References!$C$5:$C$10,"&lt;="&amp;I39)/COUNT(References!$C$5:$C$10)*100*MIN(1,COUNT(References!$C$5:$C$10)/Summary!$B$11)),"Unavailable")</x:f>
        <x:v>Unavailable</x:v>
      </x:c>
      <x:c r="N39" s="13" t="str">
        <x:f>IF(ISNUMBER(J39),IF(J39=0,0,COUNTIF(References!$D$5:$D$29,"&lt;="&amp;J39)/COUNT(References!$D$5:$D$29)*100*MIN(1,COUNT(References!$D$5:$D$29)/Summary!$B$11)),"Unavailable")</x:f>
        <x:v>Unavailable</x:v>
      </x:c>
      <x:c r="O39" s="13" t="str">
        <x:f>IF(ISNUMBER(H39),L39,M39)</x:f>
        <x:v>Unavailable</x:v>
      </x:c>
      <x:c r="P39" s="13" t="n">
        <x:f>MAX(K39,O39)</x:f>
        <x:v>97.39999999999999</x:v>
      </x:c>
      <x:c r="Q39" s="13" t="str">
        <x:f>IF(COUNT(K39,O39)=2,MIN(K39,O39),"Unavailable")</x:f>
        <x:v>Unavailable</x:v>
      </x:c>
      <x:c r="R39" s="13" t="n">
        <x:f>P39*Summary!$B$8</x:f>
        <x:v>82.78999999999999</x:v>
      </x:c>
      <x:c r="S39" s="13" t="n">
        <x:f>IF(ISNUMBER(Q39),Q39*Summary!$B$9,0)</x:f>
        <x:v>0</x:v>
      </x:c>
      <x:c r="T39" s="13" t="n">
        <x:f>IF(ISNUMBER(N39),N39*Summary!$B$10,0)</x:f>
        <x:v>0</x:v>
      </x:c>
      <x:c r="U39" s="9" t="str">
        <x:v>mcp_1344961b91d08f</x:v>
      </x:c>
    </x:row>
    <x:row r="40" ht="30" customHeight="1">
      <x:c r="A40" s="9" t="n">
        <x:v>36</x:v>
      </x:c>
      <x:c r="B40" s="9" t="str">
        <x:v>TokPortal</x:v>
      </x:c>
      <x:c r="C40" s="9" t="str">
        <x:v>Business &amp; CRM</x:v>
      </x:c>
      <x:c r="D40" s="9" t="n">
        <x:v>2</x:v>
      </x:c>
      <x:c r="E40" s="11" t="n">
        <x:f>SUM(R40:T40)</x:f>
        <x:v>82.66427718040622</x:v>
      </x:c>
      <x:c r="F40" s="9" t="str">
        <x:v>Single source</x:v>
      </x:c>
      <x:c r="G40" s="12" t="str">
        <x:v>Unavailable</x:v>
      </x:c>
      <x:c r="H40" s="12" t="n">
        <x:v>14848</x:v>
      </x:c>
      <x:c r="I40" s="12" t="str">
        <x:v>Unavailable</x:v>
      </x:c>
      <x:c r="J40" s="12" t="str">
        <x:v>Unavailable</x:v>
      </x:c>
      <x:c r="K40" s="13" t="str">
        <x:f>IF(ISNUMBER(G40),IF(G40=0,0,COUNTIF(References!$A$5:$A$504,"&lt;="&amp;G40)/COUNT(References!$A$5:$A$504)*100*MIN(1,COUNT(References!$A$5:$A$504)/Summary!$B$11)),"Unavailable")</x:f>
        <x:v>Unavailable</x:v>
      </x:c>
      <x:c r="L40" s="13" t="n">
        <x:f>IF(ISNUMBER(H40),IF(H40=0,0,COUNTIF(References!$B$5:$B$841,"&lt;="&amp;H40)/COUNT(References!$B$5:$B$841)*100*MIN(1,COUNT(References!$B$5:$B$841)/Summary!$B$11)),"Unavailable")</x:f>
        <x:v>97.2520908004779</x:v>
      </x:c>
      <x:c r="M40" s="13" t="str">
        <x:f>IF(ISNUMBER(I40),IF(I40=0,0,COUNTIF(References!$C$5:$C$10,"&lt;="&amp;I40)/COUNT(References!$C$5:$C$10)*100*MIN(1,COUNT(References!$C$5:$C$10)/Summary!$B$11)),"Unavailable")</x:f>
        <x:v>Unavailable</x:v>
      </x:c>
      <x:c r="N40" s="13" t="str">
        <x:f>IF(ISNUMBER(J40),IF(J40=0,0,COUNTIF(References!$D$5:$D$29,"&lt;="&amp;J40)/COUNT(References!$D$5:$D$29)*100*MIN(1,COUNT(References!$D$5:$D$29)/Summary!$B$11)),"Unavailable")</x:f>
        <x:v>Unavailable</x:v>
      </x:c>
      <x:c r="O40" s="13" t="n">
        <x:f>IF(ISNUMBER(H40),L40,M40)</x:f>
        <x:v>97.2520908004779</x:v>
      </x:c>
      <x:c r="P40" s="13" t="n">
        <x:f>MAX(K40,O40)</x:f>
        <x:v>97.2520908004779</x:v>
      </x:c>
      <x:c r="Q40" s="13" t="str">
        <x:f>IF(COUNT(K40,O40)=2,MIN(K40,O40),"Unavailable")</x:f>
        <x:v>Unavailable</x:v>
      </x:c>
      <x:c r="R40" s="13" t="n">
        <x:f>P40*Summary!$B$8</x:f>
        <x:v>82.66427718040622</x:v>
      </x:c>
      <x:c r="S40" s="13" t="n">
        <x:f>IF(ISNUMBER(Q40),Q40*Summary!$B$9,0)</x:f>
        <x:v>0</x:v>
      </x:c>
      <x:c r="T40" s="13" t="n">
        <x:f>IF(ISNUMBER(N40),N40*Summary!$B$10,0)</x:f>
        <x:v>0</x:v>
      </x:c>
      <x:c r="U40" s="9" t="str">
        <x:v>mcp_d2f98a36125afa</x:v>
      </x:c>
    </x:row>
    <x:row r="41" ht="30" customHeight="1">
      <x:c r="A41" s="9" t="n">
        <x:v>37</x:v>
      </x:c>
      <x:c r="B41" s="9" t="str">
        <x:v>OneSignal</x:v>
      </x:c>
      <x:c r="C41" s="9" t="str">
        <x:v>Business &amp; CRM</x:v>
      </x:c>
      <x:c r="D41" s="9" t="n">
        <x:v>3</x:v>
      </x:c>
      <x:c r="E41" s="11" t="n">
        <x:f>SUM(R41:T41)</x:f>
        <x:v>82.62</x:v>
      </x:c>
      <x:c r="F41" s="9" t="str">
        <x:v>Single source</x:v>
      </x:c>
      <x:c r="G41" s="12" t="n">
        <x:v>22491</x:v>
      </x:c>
      <x:c r="H41" s="12" t="str">
        <x:v>Unavailable</x:v>
      </x:c>
      <x:c r="I41" s="12" t="str">
        <x:v>Unavailable</x:v>
      </x:c>
      <x:c r="J41" s="12" t="str">
        <x:v>Unavailable</x:v>
      </x:c>
      <x:c r="K41" s="13" t="n">
        <x:f>IF(ISNUMBER(G41),IF(G41=0,0,COUNTIF(References!$A$5:$A$504,"&lt;="&amp;G41)/COUNT(References!$A$5:$A$504)*100*MIN(1,COUNT(References!$A$5:$A$504)/Summary!$B$11)),"Unavailable")</x:f>
        <x:v>97.2</x:v>
      </x:c>
      <x:c r="L41" s="13" t="str">
        <x:f>IF(ISNUMBER(H41),IF(H41=0,0,COUNTIF(References!$B$5:$B$841,"&lt;="&amp;H41)/COUNT(References!$B$5:$B$841)*100*MIN(1,COUNT(References!$B$5:$B$841)/Summary!$B$11)),"Unavailable")</x:f>
        <x:v>Unavailable</x:v>
      </x:c>
      <x:c r="M41" s="13" t="str">
        <x:f>IF(ISNUMBER(I41),IF(I41=0,0,COUNTIF(References!$C$5:$C$10,"&lt;="&amp;I41)/COUNT(References!$C$5:$C$10)*100*MIN(1,COUNT(References!$C$5:$C$10)/Summary!$B$11)),"Unavailable")</x:f>
        <x:v>Unavailable</x:v>
      </x:c>
      <x:c r="N41" s="13" t="str">
        <x:f>IF(ISNUMBER(J41),IF(J41=0,0,COUNTIF(References!$D$5:$D$29,"&lt;="&amp;J41)/COUNT(References!$D$5:$D$29)*100*MIN(1,COUNT(References!$D$5:$D$29)/Summary!$B$11)),"Unavailable")</x:f>
        <x:v>Unavailable</x:v>
      </x:c>
      <x:c r="O41" s="13" t="str">
        <x:f>IF(ISNUMBER(H41),L41,M41)</x:f>
        <x:v>Unavailable</x:v>
      </x:c>
      <x:c r="P41" s="13" t="n">
        <x:f>MAX(K41,O41)</x:f>
        <x:v>97.2</x:v>
      </x:c>
      <x:c r="Q41" s="13" t="str">
        <x:f>IF(COUNT(K41,O41)=2,MIN(K41,O41),"Unavailable")</x:f>
        <x:v>Unavailable</x:v>
      </x:c>
      <x:c r="R41" s="13" t="n">
        <x:f>P41*Summary!$B$8</x:f>
        <x:v>82.62</x:v>
      </x:c>
      <x:c r="S41" s="13" t="n">
        <x:f>IF(ISNUMBER(Q41),Q41*Summary!$B$9,0)</x:f>
        <x:v>0</x:v>
      </x:c>
      <x:c r="T41" s="13" t="n">
        <x:f>IF(ISNUMBER(N41),N41*Summary!$B$10,0)</x:f>
        <x:v>0</x:v>
      </x:c>
      <x:c r="U41" s="9" t="str">
        <x:v>mcp_929ff4859a5fec</x:v>
      </x:c>
    </x:row>
    <x:row r="42" ht="30" customHeight="1">
      <x:c r="A42" s="9" t="n">
        <x:v>38</x:v>
      </x:c>
      <x:c r="B42" s="9" t="str">
        <x:v>com.local-mcp/local-mcp</x:v>
      </x:c>
      <x:c r="C42" s="9" t="str">
        <x:v>Productivity</x:v>
      </x:c>
      <x:c r="D42" s="9" t="n">
        <x:v>9</x:v>
      </x:c>
      <x:c r="E42" s="11" t="n">
        <x:f>SUM(R42:T42)</x:f>
        <x:v>82.56272401433691</x:v>
      </x:c>
      <x:c r="F42" s="9" t="str">
        <x:v>Single source</x:v>
      </x:c>
      <x:c r="G42" s="12" t="str">
        <x:v>Unavailable</x:v>
      </x:c>
      <x:c r="H42" s="12" t="n">
        <x:v>14810</x:v>
      </x:c>
      <x:c r="I42" s="12" t="str">
        <x:v>Unavailable</x:v>
      </x:c>
      <x:c r="J42" s="12" t="str">
        <x:v>Unavailable</x:v>
      </x:c>
      <x:c r="K42" s="13" t="str">
        <x:f>IF(ISNUMBER(G42),IF(G42=0,0,COUNTIF(References!$A$5:$A$504,"&lt;="&amp;G42)/COUNT(References!$A$5:$A$504)*100*MIN(1,COUNT(References!$A$5:$A$504)/Summary!$B$11)),"Unavailable")</x:f>
        <x:v>Unavailable</x:v>
      </x:c>
      <x:c r="L42" s="13" t="n">
        <x:f>IF(ISNUMBER(H42),IF(H42=0,0,COUNTIF(References!$B$5:$B$841,"&lt;="&amp;H42)/COUNT(References!$B$5:$B$841)*100*MIN(1,COUNT(References!$B$5:$B$841)/Summary!$B$11)),"Unavailable")</x:f>
        <x:v>97.1326164874552</x:v>
      </x:c>
      <x:c r="M42" s="13" t="str">
        <x:f>IF(ISNUMBER(I42),IF(I42=0,0,COUNTIF(References!$C$5:$C$10,"&lt;="&amp;I42)/COUNT(References!$C$5:$C$10)*100*MIN(1,COUNT(References!$C$5:$C$10)/Summary!$B$11)),"Unavailable")</x:f>
        <x:v>Unavailable</x:v>
      </x:c>
      <x:c r="N42" s="13" t="str">
        <x:f>IF(ISNUMBER(J42),IF(J42=0,0,COUNTIF(References!$D$5:$D$29,"&lt;="&amp;J42)/COUNT(References!$D$5:$D$29)*100*MIN(1,COUNT(References!$D$5:$D$29)/Summary!$B$11)),"Unavailable")</x:f>
        <x:v>Unavailable</x:v>
      </x:c>
      <x:c r="O42" s="13" t="n">
        <x:f>IF(ISNUMBER(H42),L42,M42)</x:f>
        <x:v>97.1326164874552</x:v>
      </x:c>
      <x:c r="P42" s="13" t="n">
        <x:f>MAX(K42,O42)</x:f>
        <x:v>97.1326164874552</x:v>
      </x:c>
      <x:c r="Q42" s="13" t="str">
        <x:f>IF(COUNT(K42,O42)=2,MIN(K42,O42),"Unavailable")</x:f>
        <x:v>Unavailable</x:v>
      </x:c>
      <x:c r="R42" s="13" t="n">
        <x:f>P42*Summary!$B$8</x:f>
        <x:v>82.56272401433691</x:v>
      </x:c>
      <x:c r="S42" s="13" t="n">
        <x:f>IF(ISNUMBER(Q42),Q42*Summary!$B$9,0)</x:f>
        <x:v>0</x:v>
      </x:c>
      <x:c r="T42" s="13" t="n">
        <x:f>IF(ISNUMBER(N42),N42*Summary!$B$10,0)</x:f>
        <x:v>0</x:v>
      </x:c>
      <x:c r="U42" s="9" t="str">
        <x:v>mcp_017b60e544b251</x:v>
      </x:c>
    </x:row>
    <x:row r="43" ht="30" customHeight="1">
      <x:c r="A43" s="9" t="n">
        <x:v>39</x:v>
      </x:c>
      <x:c r="B43" s="9" t="str">
        <x:v>Agent Comms</x:v>
      </x:c>
      <x:c r="C43" s="9" t="str">
        <x:v>Developer Tools</x:v>
      </x:c>
      <x:c r="D43" s="9" t="n">
        <x:v>6</x:v>
      </x:c>
      <x:c r="E43" s="11" t="n">
        <x:f>SUM(R43:T43)</x:f>
        <x:v>82.46117084826763</x:v>
      </x:c>
      <x:c r="F43" s="9" t="str">
        <x:v>Single source</x:v>
      </x:c>
      <x:c r="G43" s="12" t="str">
        <x:v>Unavailable</x:v>
      </x:c>
      <x:c r="H43" s="12" t="n">
        <x:v>12895</x:v>
      </x:c>
      <x:c r="I43" s="12" t="str">
        <x:v>Unavailable</x:v>
      </x:c>
      <x:c r="J43" s="12" t="str">
        <x:v>Unavailable</x:v>
      </x:c>
      <x:c r="K43" s="13" t="str">
        <x:f>IF(ISNUMBER(G43),IF(G43=0,0,COUNTIF(References!$A$5:$A$504,"&lt;="&amp;G43)/COUNT(References!$A$5:$A$504)*100*MIN(1,COUNT(References!$A$5:$A$504)/Summary!$B$11)),"Unavailable")</x:f>
        <x:v>Unavailable</x:v>
      </x:c>
      <x:c r="L43" s="13" t="n">
        <x:f>IF(ISNUMBER(H43),IF(H43=0,0,COUNTIF(References!$B$5:$B$841,"&lt;="&amp;H43)/COUNT(References!$B$5:$B$841)*100*MIN(1,COUNT(References!$B$5:$B$841)/Summary!$B$11)),"Unavailable")</x:f>
        <x:v>97.0131421744325</x:v>
      </x:c>
      <x:c r="M43" s="13" t="str">
        <x:f>IF(ISNUMBER(I43),IF(I43=0,0,COUNTIF(References!$C$5:$C$10,"&lt;="&amp;I43)/COUNT(References!$C$5:$C$10)*100*MIN(1,COUNT(References!$C$5:$C$10)/Summary!$B$11)),"Unavailable")</x:f>
        <x:v>Unavailable</x:v>
      </x:c>
      <x:c r="N43" s="13" t="str">
        <x:f>IF(ISNUMBER(J43),IF(J43=0,0,COUNTIF(References!$D$5:$D$29,"&lt;="&amp;J43)/COUNT(References!$D$5:$D$29)*100*MIN(1,COUNT(References!$D$5:$D$29)/Summary!$B$11)),"Unavailable")</x:f>
        <x:v>Unavailable</x:v>
      </x:c>
      <x:c r="O43" s="13" t="n">
        <x:f>IF(ISNUMBER(H43),L43,M43)</x:f>
        <x:v>97.0131421744325</x:v>
      </x:c>
      <x:c r="P43" s="13" t="n">
        <x:f>MAX(K43,O43)</x:f>
        <x:v>97.0131421744325</x:v>
      </x:c>
      <x:c r="Q43" s="13" t="str">
        <x:f>IF(COUNT(K43,O43)=2,MIN(K43,O43),"Unavailable")</x:f>
        <x:v>Unavailable</x:v>
      </x:c>
      <x:c r="R43" s="13" t="n">
        <x:f>P43*Summary!$B$8</x:f>
        <x:v>82.46117084826763</x:v>
      </x:c>
      <x:c r="S43" s="13" t="n">
        <x:f>IF(ISNUMBER(Q43),Q43*Summary!$B$9,0)</x:f>
        <x:v>0</x:v>
      </x:c>
      <x:c r="T43" s="13" t="n">
        <x:f>IF(ISNUMBER(N43),N43*Summary!$B$10,0)</x:f>
        <x:v>0</x:v>
      </x:c>
      <x:c r="U43" s="9" t="str">
        <x:v>mcp_f56483a4534915</x:v>
      </x:c>
    </x:row>
    <x:row r="44" ht="30" customHeight="1">
      <x:c r="A44" s="9" t="n">
        <x:v>40</x:v>
      </x:c>
      <x:c r="B44" s="9" t="str">
        <x:v>Gread</x:v>
      </x:c>
      <x:c r="C44" s="9" t="str">
        <x:v>Developer Tools</x:v>
      </x:c>
      <x:c r="D44" s="9" t="n">
        <x:v>7</x:v>
      </x:c>
      <x:c r="E44" s="11" t="n">
        <x:f>SUM(R44:T44)</x:f>
        <x:v>82.45</x:v>
      </x:c>
      <x:c r="F44" s="9" t="str">
        <x:v>Single source</x:v>
      </x:c>
      <x:c r="G44" s="12" t="n">
        <x:v>21140</x:v>
      </x:c>
      <x:c r="H44" s="12" t="str">
        <x:v>Unavailable</x:v>
      </x:c>
      <x:c r="I44" s="12" t="str">
        <x:v>Unavailable</x:v>
      </x:c>
      <x:c r="J44" s="12" t="str">
        <x:v>Unavailable</x:v>
      </x:c>
      <x:c r="K44" s="13" t="n">
        <x:f>IF(ISNUMBER(G44),IF(G44=0,0,COUNTIF(References!$A$5:$A$504,"&lt;="&amp;G44)/COUNT(References!$A$5:$A$504)*100*MIN(1,COUNT(References!$A$5:$A$504)/Summary!$B$11)),"Unavailable")</x:f>
        <x:v>97</x:v>
      </x:c>
      <x:c r="L44" s="13" t="str">
        <x:f>IF(ISNUMBER(H44),IF(H44=0,0,COUNTIF(References!$B$5:$B$841,"&lt;="&amp;H44)/COUNT(References!$B$5:$B$841)*100*MIN(1,COUNT(References!$B$5:$B$841)/Summary!$B$11)),"Unavailable")</x:f>
        <x:v>Unavailable</x:v>
      </x:c>
      <x:c r="M44" s="13" t="str">
        <x:f>IF(ISNUMBER(I44),IF(I44=0,0,COUNTIF(References!$C$5:$C$10,"&lt;="&amp;I44)/COUNT(References!$C$5:$C$10)*100*MIN(1,COUNT(References!$C$5:$C$10)/Summary!$B$11)),"Unavailable")</x:f>
        <x:v>Unavailable</x:v>
      </x:c>
      <x:c r="N44" s="13" t="str">
        <x:f>IF(ISNUMBER(J44),IF(J44=0,0,COUNTIF(References!$D$5:$D$29,"&lt;="&amp;J44)/COUNT(References!$D$5:$D$29)*100*MIN(1,COUNT(References!$D$5:$D$29)/Summary!$B$11)),"Unavailable")</x:f>
        <x:v>Unavailable</x:v>
      </x:c>
      <x:c r="O44" s="13" t="str">
        <x:f>IF(ISNUMBER(H44),L44,M44)</x:f>
        <x:v>Unavailable</x:v>
      </x:c>
      <x:c r="P44" s="13" t="n">
        <x:f>MAX(K44,O44)</x:f>
        <x:v>97</x:v>
      </x:c>
      <x:c r="Q44" s="13" t="str">
        <x:f>IF(COUNT(K44,O44)=2,MIN(K44,O44),"Unavailable")</x:f>
        <x:v>Unavailable</x:v>
      </x:c>
      <x:c r="R44" s="13" t="n">
        <x:f>P44*Summary!$B$8</x:f>
        <x:v>82.45</x:v>
      </x:c>
      <x:c r="S44" s="13" t="n">
        <x:f>IF(ISNUMBER(Q44),Q44*Summary!$B$9,0)</x:f>
        <x:v>0</x:v>
      </x:c>
      <x:c r="T44" s="13" t="n">
        <x:f>IF(ISNUMBER(N44),N44*Summary!$B$10,0)</x:f>
        <x:v>0</x:v>
      </x:c>
      <x:c r="U44" s="9" t="str">
        <x:v>mcp_20fc61d2609352</x:v>
      </x:c>
    </x:row>
    <x:row r="45" ht="30" customHeight="1">
      <x:c r="A45" s="9" t="n">
        <x:v>41</x:v>
      </x:c>
      <x:c r="B45" s="9" t="str">
        <x:v>GitHits</x:v>
      </x:c>
      <x:c r="C45" s="9" t="str">
        <x:v>Developer Tools</x:v>
      </x:c>
      <x:c r="D45" s="9" t="n">
        <x:v>8</x:v>
      </x:c>
      <x:c r="E45" s="11" t="n">
        <x:f>SUM(R45:T45)</x:f>
        <x:v>82.35961768219832</x:v>
      </x:c>
      <x:c r="F45" s="9" t="str">
        <x:v>Single source</x:v>
      </x:c>
      <x:c r="G45" s="12" t="str">
        <x:v>Unavailable</x:v>
      </x:c>
      <x:c r="H45" s="12" t="n">
        <x:v>10830</x:v>
      </x:c>
      <x:c r="I45" s="12" t="str">
        <x:v>Unavailable</x:v>
      </x:c>
      <x:c r="J45" s="12" t="str">
        <x:v>Unavailable</x:v>
      </x:c>
      <x:c r="K45" s="13" t="str">
        <x:f>IF(ISNUMBER(G45),IF(G45=0,0,COUNTIF(References!$A$5:$A$504,"&lt;="&amp;G45)/COUNT(References!$A$5:$A$504)*100*MIN(1,COUNT(References!$A$5:$A$504)/Summary!$B$11)),"Unavailable")</x:f>
        <x:v>Unavailable</x:v>
      </x:c>
      <x:c r="L45" s="13" t="n">
        <x:f>IF(ISNUMBER(H45),IF(H45=0,0,COUNTIF(References!$B$5:$B$841,"&lt;="&amp;H45)/COUNT(References!$B$5:$B$841)*100*MIN(1,COUNT(References!$B$5:$B$841)/Summary!$B$11)),"Unavailable")</x:f>
        <x:v>96.8936678614098</x:v>
      </x:c>
      <x:c r="M45" s="13" t="str">
        <x:f>IF(ISNUMBER(I45),IF(I45=0,0,COUNTIF(References!$C$5:$C$10,"&lt;="&amp;I45)/COUNT(References!$C$5:$C$10)*100*MIN(1,COUNT(References!$C$5:$C$10)/Summary!$B$11)),"Unavailable")</x:f>
        <x:v>Unavailable</x:v>
      </x:c>
      <x:c r="N45" s="13" t="str">
        <x:f>IF(ISNUMBER(J45),IF(J45=0,0,COUNTIF(References!$D$5:$D$29,"&lt;="&amp;J45)/COUNT(References!$D$5:$D$29)*100*MIN(1,COUNT(References!$D$5:$D$29)/Summary!$B$11)),"Unavailable")</x:f>
        <x:v>Unavailable</x:v>
      </x:c>
      <x:c r="O45" s="13" t="n">
        <x:f>IF(ISNUMBER(H45),L45,M45)</x:f>
        <x:v>96.8936678614098</x:v>
      </x:c>
      <x:c r="P45" s="13" t="n">
        <x:f>MAX(K45,O45)</x:f>
        <x:v>96.8936678614098</x:v>
      </x:c>
      <x:c r="Q45" s="13" t="str">
        <x:f>IF(COUNT(K45,O45)=2,MIN(K45,O45),"Unavailable")</x:f>
        <x:v>Unavailable</x:v>
      </x:c>
      <x:c r="R45" s="13" t="n">
        <x:f>P45*Summary!$B$8</x:f>
        <x:v>82.35961768219832</x:v>
      </x:c>
      <x:c r="S45" s="13" t="n">
        <x:f>IF(ISNUMBER(Q45),Q45*Summary!$B$9,0)</x:f>
        <x:v>0</x:v>
      </x:c>
      <x:c r="T45" s="13" t="n">
        <x:f>IF(ISNUMBER(N45),N45*Summary!$B$10,0)</x:f>
        <x:v>0</x:v>
      </x:c>
      <x:c r="U45" s="9" t="str">
        <x:v>mcp_7f7101801ab815</x:v>
      </x:c>
    </x:row>
    <x:row r="46" ht="30" customHeight="1">
      <x:c r="A46" s="9" t="n">
        <x:v>42</x:v>
      </x:c>
      <x:c r="B46" s="9" t="str">
        <x:v>Web Scout</x:v>
      </x:c>
      <x:c r="C46" s="9" t="str">
        <x:v>Search &amp; Research</x:v>
      </x:c>
      <x:c r="D46" s="9" t="n">
        <x:v>7</x:v>
      </x:c>
      <x:c r="E46" s="11" t="n">
        <x:f>SUM(R46:T46)</x:f>
        <x:v>82.28</x:v>
      </x:c>
      <x:c r="F46" s="9" t="str">
        <x:v>Single source</x:v>
      </x:c>
      <x:c r="G46" s="12" t="n">
        <x:v>19558</x:v>
      </x:c>
      <x:c r="H46" s="12" t="str">
        <x:v>Unavailable</x:v>
      </x:c>
      <x:c r="I46" s="12" t="str">
        <x:v>Unavailable</x:v>
      </x:c>
      <x:c r="J46" s="12" t="str">
        <x:v>Unavailable</x:v>
      </x:c>
      <x:c r="K46" s="13" t="n">
        <x:f>IF(ISNUMBER(G46),IF(G46=0,0,COUNTIF(References!$A$5:$A$504,"&lt;="&amp;G46)/COUNT(References!$A$5:$A$504)*100*MIN(1,COUNT(References!$A$5:$A$504)/Summary!$B$11)),"Unavailable")</x:f>
        <x:v>96.8</x:v>
      </x:c>
      <x:c r="L46" s="13" t="str">
        <x:f>IF(ISNUMBER(H46),IF(H46=0,0,COUNTIF(References!$B$5:$B$841,"&lt;="&amp;H46)/COUNT(References!$B$5:$B$841)*100*MIN(1,COUNT(References!$B$5:$B$841)/Summary!$B$11)),"Unavailable")</x:f>
        <x:v>Unavailable</x:v>
      </x:c>
      <x:c r="M46" s="13" t="str">
        <x:f>IF(ISNUMBER(I46),IF(I46=0,0,COUNTIF(References!$C$5:$C$10,"&lt;="&amp;I46)/COUNT(References!$C$5:$C$10)*100*MIN(1,COUNT(References!$C$5:$C$10)/Summary!$B$11)),"Unavailable")</x:f>
        <x:v>Unavailable</x:v>
      </x:c>
      <x:c r="N46" s="13" t="str">
        <x:f>IF(ISNUMBER(J46),IF(J46=0,0,COUNTIF(References!$D$5:$D$29,"&lt;="&amp;J46)/COUNT(References!$D$5:$D$29)*100*MIN(1,COUNT(References!$D$5:$D$29)/Summary!$B$11)),"Unavailable")</x:f>
        <x:v>Unavailable</x:v>
      </x:c>
      <x:c r="O46" s="13" t="str">
        <x:f>IF(ISNUMBER(H46),L46,M46)</x:f>
        <x:v>Unavailable</x:v>
      </x:c>
      <x:c r="P46" s="13" t="n">
        <x:f>MAX(K46,O46)</x:f>
        <x:v>96.8</x:v>
      </x:c>
      <x:c r="Q46" s="13" t="str">
        <x:f>IF(COUNT(K46,O46)=2,MIN(K46,O46),"Unavailable")</x:f>
        <x:v>Unavailable</x:v>
      </x:c>
      <x:c r="R46" s="13" t="n">
        <x:f>P46*Summary!$B$8</x:f>
        <x:v>82.28</x:v>
      </x:c>
      <x:c r="S46" s="13" t="n">
        <x:f>IF(ISNUMBER(Q46),Q46*Summary!$B$9,0)</x:f>
        <x:v>0</x:v>
      </x:c>
      <x:c r="T46" s="13" t="n">
        <x:f>IF(ISNUMBER(N46),N46*Summary!$B$10,0)</x:f>
        <x:v>0</x:v>
      </x:c>
      <x:c r="U46" s="9" t="str">
        <x:v>mcp_a40476cbcca1bd</x:v>
      </x:c>
    </x:row>
    <x:row r="47" ht="30" customHeight="1">
      <x:c r="A47" s="9" t="n">
        <x:v>43</x:v>
      </x:c>
      <x:c r="B47" s="9" t="str">
        <x:v>AlgoVault — Crypto Quant Trade Calls</x:v>
      </x:c>
      <x:c r="C47" s="9" t="str">
        <x:v>Finance &amp; Markets</x:v>
      </x:c>
      <x:c r="D47" s="9" t="n">
        <x:v>5</x:v>
      </x:c>
      <x:c r="E47" s="11" t="n">
        <x:f>SUM(R47:T47)</x:f>
        <x:v>82.25806451612904</x:v>
      </x:c>
      <x:c r="F47" s="9" t="str">
        <x:v>Single source</x:v>
      </x:c>
      <x:c r="G47" s="12" t="str">
        <x:v>Unavailable</x:v>
      </x:c>
      <x:c r="H47" s="12" t="n">
        <x:v>10564</x:v>
      </x:c>
      <x:c r="I47" s="12" t="str">
        <x:v>Unavailable</x:v>
      </x:c>
      <x:c r="J47" s="12" t="str">
        <x:v>Unavailable</x:v>
      </x:c>
      <x:c r="K47" s="13" t="str">
        <x:f>IF(ISNUMBER(G47),IF(G47=0,0,COUNTIF(References!$A$5:$A$504,"&lt;="&amp;G47)/COUNT(References!$A$5:$A$504)*100*MIN(1,COUNT(References!$A$5:$A$504)/Summary!$B$11)),"Unavailable")</x:f>
        <x:v>Unavailable</x:v>
      </x:c>
      <x:c r="L47" s="13" t="n">
        <x:f>IF(ISNUMBER(H47),IF(H47=0,0,COUNTIF(References!$B$5:$B$841,"&lt;="&amp;H47)/COUNT(References!$B$5:$B$841)*100*MIN(1,COUNT(References!$B$5:$B$841)/Summary!$B$11)),"Unavailable")</x:f>
        <x:v>96.7741935483871</x:v>
      </x:c>
      <x:c r="M47" s="13" t="str">
        <x:f>IF(ISNUMBER(I47),IF(I47=0,0,COUNTIF(References!$C$5:$C$10,"&lt;="&amp;I47)/COUNT(References!$C$5:$C$10)*100*MIN(1,COUNT(References!$C$5:$C$10)/Summary!$B$11)),"Unavailable")</x:f>
        <x:v>Unavailable</x:v>
      </x:c>
      <x:c r="N47" s="13" t="str">
        <x:f>IF(ISNUMBER(J47),IF(J47=0,0,COUNTIF(References!$D$5:$D$29,"&lt;="&amp;J47)/COUNT(References!$D$5:$D$29)*100*MIN(1,COUNT(References!$D$5:$D$29)/Summary!$B$11)),"Unavailable")</x:f>
        <x:v>Unavailable</x:v>
      </x:c>
      <x:c r="O47" s="13" t="n">
        <x:f>IF(ISNUMBER(H47),L47,M47)</x:f>
        <x:v>96.7741935483871</x:v>
      </x:c>
      <x:c r="P47" s="13" t="n">
        <x:f>MAX(K47,O47)</x:f>
        <x:v>96.7741935483871</x:v>
      </x:c>
      <x:c r="Q47" s="13" t="str">
        <x:f>IF(COUNT(K47,O47)=2,MIN(K47,O47),"Unavailable")</x:f>
        <x:v>Unavailable</x:v>
      </x:c>
      <x:c r="R47" s="13" t="n">
        <x:f>P47*Summary!$B$8</x:f>
        <x:v>82.25806451612904</x:v>
      </x:c>
      <x:c r="S47" s="13" t="n">
        <x:f>IF(ISNUMBER(Q47),Q47*Summary!$B$9,0)</x:f>
        <x:v>0</x:v>
      </x:c>
      <x:c r="T47" s="13" t="n">
        <x:f>IF(ISNUMBER(N47),N47*Summary!$B$10,0)</x:f>
        <x:v>0</x:v>
      </x:c>
      <x:c r="U47" s="9" t="str">
        <x:v>mcp_7e7a040f975920</x:v>
      </x:c>
    </x:row>
    <x:row r="48" ht="30" customHeight="1">
      <x:c r="A48" s="9" t="n">
        <x:v>44</x:v>
      </x:c>
      <x:c r="B48" s="9" t="str">
        <x:v>io.github.JustasMonkev/mcp-accessibility-scanner</x:v>
      </x:c>
      <x:c r="C48" s="9" t="str">
        <x:v>Developer Tools</x:v>
      </x:c>
      <x:c r="D48" s="9" t="n">
        <x:v>9</x:v>
      </x:c>
      <x:c r="E48" s="11" t="n">
        <x:f>SUM(R48:T48)</x:f>
        <x:v>82.15651135005973</x:v>
      </x:c>
      <x:c r="F48" s="9" t="str">
        <x:v>Single source</x:v>
      </x:c>
      <x:c r="G48" s="12" t="str">
        <x:v>Unavailable</x:v>
      </x:c>
      <x:c r="H48" s="12" t="n">
        <x:v>10341</x:v>
      </x:c>
      <x:c r="I48" s="12" t="str">
        <x:v>Unavailable</x:v>
      </x:c>
      <x:c r="J48" s="12" t="str">
        <x:v>Unavailable</x:v>
      </x:c>
      <x:c r="K48" s="13" t="str">
        <x:f>IF(ISNUMBER(G48),IF(G48=0,0,COUNTIF(References!$A$5:$A$504,"&lt;="&amp;G48)/COUNT(References!$A$5:$A$504)*100*MIN(1,COUNT(References!$A$5:$A$504)/Summary!$B$11)),"Unavailable")</x:f>
        <x:v>Unavailable</x:v>
      </x:c>
      <x:c r="L48" s="13" t="n">
        <x:f>IF(ISNUMBER(H48),IF(H48=0,0,COUNTIF(References!$B$5:$B$841,"&lt;="&amp;H48)/COUNT(References!$B$5:$B$841)*100*MIN(1,COUNT(References!$B$5:$B$841)/Summary!$B$11)),"Unavailable")</x:f>
        <x:v>96.6547192353644</x:v>
      </x:c>
      <x:c r="M48" s="13" t="str">
        <x:f>IF(ISNUMBER(I48),IF(I48=0,0,COUNTIF(References!$C$5:$C$10,"&lt;="&amp;I48)/COUNT(References!$C$5:$C$10)*100*MIN(1,COUNT(References!$C$5:$C$10)/Summary!$B$11)),"Unavailable")</x:f>
        <x:v>Unavailable</x:v>
      </x:c>
      <x:c r="N48" s="13" t="str">
        <x:f>IF(ISNUMBER(J48),IF(J48=0,0,COUNTIF(References!$D$5:$D$29,"&lt;="&amp;J48)/COUNT(References!$D$5:$D$29)*100*MIN(1,COUNT(References!$D$5:$D$29)/Summary!$B$11)),"Unavailable")</x:f>
        <x:v>Unavailable</x:v>
      </x:c>
      <x:c r="O48" s="13" t="n">
        <x:f>IF(ISNUMBER(H48),L48,M48)</x:f>
        <x:v>96.6547192353644</x:v>
      </x:c>
      <x:c r="P48" s="13" t="n">
        <x:f>MAX(K48,O48)</x:f>
        <x:v>96.6547192353644</x:v>
      </x:c>
      <x:c r="Q48" s="13" t="str">
        <x:f>IF(COUNT(K48,O48)=2,MIN(K48,O48),"Unavailable")</x:f>
        <x:v>Unavailable</x:v>
      </x:c>
      <x:c r="R48" s="13" t="n">
        <x:f>P48*Summary!$B$8</x:f>
        <x:v>82.15651135005973</x:v>
      </x:c>
      <x:c r="S48" s="13" t="n">
        <x:f>IF(ISNUMBER(Q48),Q48*Summary!$B$9,0)</x:f>
        <x:v>0</x:v>
      </x:c>
      <x:c r="T48" s="13" t="n">
        <x:f>IF(ISNUMBER(N48),N48*Summary!$B$10,0)</x:f>
        <x:v>0</x:v>
      </x:c>
      <x:c r="U48" s="9" t="str">
        <x:v>mcp_5d584c8935a15d</x:v>
      </x:c>
    </x:row>
    <x:row r="49" ht="30" customHeight="1">
      <x:c r="A49" s="9" t="n">
        <x:v>45</x:v>
      </x:c>
      <x:c r="B49" s="9" t="str">
        <x:v>United States Weather</x:v>
      </x:c>
      <x:c r="C49" s="9" t="str">
        <x:v>Data &amp; Databases</x:v>
      </x:c>
      <x:c r="D49" s="9" t="n">
        <x:v>3</x:v>
      </x:c>
      <x:c r="E49" s="11" t="n">
        <x:f>SUM(R49:T49)</x:f>
        <x:v>82.11</x:v>
      </x:c>
      <x:c r="F49" s="9" t="str">
        <x:v>Single source</x:v>
      </x:c>
      <x:c r="G49" s="12" t="n">
        <x:v>17177</x:v>
      </x:c>
      <x:c r="H49" s="12" t="str">
        <x:v>Unavailable</x:v>
      </x:c>
      <x:c r="I49" s="12" t="str">
        <x:v>Unavailable</x:v>
      </x:c>
      <x:c r="J49" s="12" t="str">
        <x:v>Unavailable</x:v>
      </x:c>
      <x:c r="K49" s="13" t="n">
        <x:f>IF(ISNUMBER(G49),IF(G49=0,0,COUNTIF(References!$A$5:$A$504,"&lt;="&amp;G49)/COUNT(References!$A$5:$A$504)*100*MIN(1,COUNT(References!$A$5:$A$504)/Summary!$B$11)),"Unavailable")</x:f>
        <x:v>96.6</x:v>
      </x:c>
      <x:c r="L49" s="13" t="str">
        <x:f>IF(ISNUMBER(H49),IF(H49=0,0,COUNTIF(References!$B$5:$B$841,"&lt;="&amp;H49)/COUNT(References!$B$5:$B$841)*100*MIN(1,COUNT(References!$B$5:$B$841)/Summary!$B$11)),"Unavailable")</x:f>
        <x:v>Unavailable</x:v>
      </x:c>
      <x:c r="M49" s="13" t="str">
        <x:f>IF(ISNUMBER(I49),IF(I49=0,0,COUNTIF(References!$C$5:$C$10,"&lt;="&amp;I49)/COUNT(References!$C$5:$C$10)*100*MIN(1,COUNT(References!$C$5:$C$10)/Summary!$B$11)),"Unavailable")</x:f>
        <x:v>Unavailable</x:v>
      </x:c>
      <x:c r="N49" s="13" t="str">
        <x:f>IF(ISNUMBER(J49),IF(J49=0,0,COUNTIF(References!$D$5:$D$29,"&lt;="&amp;J49)/COUNT(References!$D$5:$D$29)*100*MIN(1,COUNT(References!$D$5:$D$29)/Summary!$B$11)),"Unavailable")</x:f>
        <x:v>Unavailable</x:v>
      </x:c>
      <x:c r="O49" s="13" t="str">
        <x:f>IF(ISNUMBER(H49),L49,M49)</x:f>
        <x:v>Unavailable</x:v>
      </x:c>
      <x:c r="P49" s="13" t="n">
        <x:f>MAX(K49,O49)</x:f>
        <x:v>96.6</x:v>
      </x:c>
      <x:c r="Q49" s="13" t="str">
        <x:f>IF(COUNT(K49,O49)=2,MIN(K49,O49),"Unavailable")</x:f>
        <x:v>Unavailable</x:v>
      </x:c>
      <x:c r="R49" s="13" t="n">
        <x:f>P49*Summary!$B$8</x:f>
        <x:v>82.11</x:v>
      </x:c>
      <x:c r="S49" s="13" t="n">
        <x:f>IF(ISNUMBER(Q49),Q49*Summary!$B$9,0)</x:f>
        <x:v>0</x:v>
      </x:c>
      <x:c r="T49" s="13" t="n">
        <x:f>IF(ISNUMBER(N49),N49*Summary!$B$10,0)</x:f>
        <x:v>0</x:v>
      </x:c>
      <x:c r="U49" s="9" t="str">
        <x:v>mcp_540abbbb9dee6d</x:v>
      </x:c>
    </x:row>
    <x:row r="50" ht="30" customHeight="1">
      <x:c r="A50" s="9" t="n">
        <x:v>46</x:v>
      </x:c>
      <x:c r="B50" s="9" t="str">
        <x:v>Sapiens Sintéticos</x:v>
      </x:c>
      <x:c r="C50" s="9" t="str">
        <x:v>Creative &amp; Media</x:v>
      </x:c>
      <x:c r="D50" s="9" t="n">
        <x:v>2</x:v>
      </x:c>
      <x:c r="E50" s="11" t="n">
        <x:f>SUM(R50:T50)</x:f>
        <x:v>82.05495818399045</x:v>
      </x:c>
      <x:c r="F50" s="9" t="str">
        <x:v>Single source</x:v>
      </x:c>
      <x:c r="G50" s="12" t="str">
        <x:v>Unavailable</x:v>
      </x:c>
      <x:c r="H50" s="12" t="n">
        <x:v>7203</x:v>
      </x:c>
      <x:c r="I50" s="12" t="str">
        <x:v>Unavailable</x:v>
      </x:c>
      <x:c r="J50" s="12" t="str">
        <x:v>Unavailable</x:v>
      </x:c>
      <x:c r="K50" s="13" t="str">
        <x:f>IF(ISNUMBER(G50),IF(G50=0,0,COUNTIF(References!$A$5:$A$504,"&lt;="&amp;G50)/COUNT(References!$A$5:$A$504)*100*MIN(1,COUNT(References!$A$5:$A$504)/Summary!$B$11)),"Unavailable")</x:f>
        <x:v>Unavailable</x:v>
      </x:c>
      <x:c r="L50" s="13" t="n">
        <x:f>IF(ISNUMBER(H50),IF(H50=0,0,COUNTIF(References!$B$5:$B$841,"&lt;="&amp;H50)/COUNT(References!$B$5:$B$841)*100*MIN(1,COUNT(References!$B$5:$B$841)/Summary!$B$11)),"Unavailable")</x:f>
        <x:v>96.5352449223417</x:v>
      </x:c>
      <x:c r="M50" s="13" t="str">
        <x:f>IF(ISNUMBER(I50),IF(I50=0,0,COUNTIF(References!$C$5:$C$10,"&lt;="&amp;I50)/COUNT(References!$C$5:$C$10)*100*MIN(1,COUNT(References!$C$5:$C$10)/Summary!$B$11)),"Unavailable")</x:f>
        <x:v>Unavailable</x:v>
      </x:c>
      <x:c r="N50" s="13" t="str">
        <x:f>IF(ISNUMBER(J50),IF(J50=0,0,COUNTIF(References!$D$5:$D$29,"&lt;="&amp;J50)/COUNT(References!$D$5:$D$29)*100*MIN(1,COUNT(References!$D$5:$D$29)/Summary!$B$11)),"Unavailable")</x:f>
        <x:v>Unavailable</x:v>
      </x:c>
      <x:c r="O50" s="13" t="n">
        <x:f>IF(ISNUMBER(H50),L50,M50)</x:f>
        <x:v>96.5352449223417</x:v>
      </x:c>
      <x:c r="P50" s="13" t="n">
        <x:f>MAX(K50,O50)</x:f>
        <x:v>96.5352449223417</x:v>
      </x:c>
      <x:c r="Q50" s="13" t="str">
        <x:f>IF(COUNT(K50,O50)=2,MIN(K50,O50),"Unavailable")</x:f>
        <x:v>Unavailable</x:v>
      </x:c>
      <x:c r="R50" s="13" t="n">
        <x:f>P50*Summary!$B$8</x:f>
        <x:v>82.05495818399045</x:v>
      </x:c>
      <x:c r="S50" s="13" t="n">
        <x:f>IF(ISNUMBER(Q50),Q50*Summary!$B$9,0)</x:f>
        <x:v>0</x:v>
      </x:c>
      <x:c r="T50" s="13" t="n">
        <x:f>IF(ISNUMBER(N50),N50*Summary!$B$10,0)</x:f>
        <x:v>0</x:v>
      </x:c>
      <x:c r="U50" s="9" t="str">
        <x:v>mcp_20bd912181cd93</x:v>
      </x:c>
    </x:row>
    <x:row r="51" ht="30" customHeight="1">
      <x:c r="A51" s="9" t="n">
        <x:v>47</x:v>
      </x:c>
      <x:c r="B51" s="9" t="str">
        <x:v>io.github.CrumbtrailDev/crumbtrail</x:v>
      </x:c>
      <x:c r="C51" s="9" t="str">
        <x:v>Developer Tools</x:v>
      </x:c>
      <x:c r="D51" s="9" t="n">
        <x:v>10</x:v>
      </x:c>
      <x:c r="E51" s="11" t="n">
        <x:f>SUM(R51:T51)</x:f>
        <x:v>81.95340501792114</x:v>
      </x:c>
      <x:c r="F51" s="9" t="str">
        <x:v>Single source</x:v>
      </x:c>
      <x:c r="G51" s="12" t="str">
        <x:v>Unavailable</x:v>
      </x:c>
      <x:c r="H51" s="12" t="n">
        <x:v>5864</x:v>
      </x:c>
      <x:c r="I51" s="12" t="str">
        <x:v>Unavailable</x:v>
      </x:c>
      <x:c r="J51" s="12" t="str">
        <x:v>Unavailable</x:v>
      </x:c>
      <x:c r="K51" s="13" t="str">
        <x:f>IF(ISNUMBER(G51),IF(G51=0,0,COUNTIF(References!$A$5:$A$504,"&lt;="&amp;G51)/COUNT(References!$A$5:$A$504)*100*MIN(1,COUNT(References!$A$5:$A$504)/Summary!$B$11)),"Unavailable")</x:f>
        <x:v>Unavailable</x:v>
      </x:c>
      <x:c r="L51" s="13" t="n">
        <x:f>IF(ISNUMBER(H51),IF(H51=0,0,COUNTIF(References!$B$5:$B$841,"&lt;="&amp;H51)/COUNT(References!$B$5:$B$841)*100*MIN(1,COUNT(References!$B$5:$B$841)/Summary!$B$11)),"Unavailable")</x:f>
        <x:v>96.415770609319</x:v>
      </x:c>
      <x:c r="M51" s="13" t="str">
        <x:f>IF(ISNUMBER(I51),IF(I51=0,0,COUNTIF(References!$C$5:$C$10,"&lt;="&amp;I51)/COUNT(References!$C$5:$C$10)*100*MIN(1,COUNT(References!$C$5:$C$10)/Summary!$B$11)),"Unavailable")</x:f>
        <x:v>Unavailable</x:v>
      </x:c>
      <x:c r="N51" s="13" t="str">
        <x:f>IF(ISNUMBER(J51),IF(J51=0,0,COUNTIF(References!$D$5:$D$29,"&lt;="&amp;J51)/COUNT(References!$D$5:$D$29)*100*MIN(1,COUNT(References!$D$5:$D$29)/Summary!$B$11)),"Unavailable")</x:f>
        <x:v>Unavailable</x:v>
      </x:c>
      <x:c r="O51" s="13" t="n">
        <x:f>IF(ISNUMBER(H51),L51,M51)</x:f>
        <x:v>96.415770609319</x:v>
      </x:c>
      <x:c r="P51" s="13" t="n">
        <x:f>MAX(K51,O51)</x:f>
        <x:v>96.415770609319</x:v>
      </x:c>
      <x:c r="Q51" s="13" t="str">
        <x:f>IF(COUNT(K51,O51)=2,MIN(K51,O51),"Unavailable")</x:f>
        <x:v>Unavailable</x:v>
      </x:c>
      <x:c r="R51" s="13" t="n">
        <x:f>P51*Summary!$B$8</x:f>
        <x:v>81.95340501792114</x:v>
      </x:c>
      <x:c r="S51" s="13" t="n">
        <x:f>IF(ISNUMBER(Q51),Q51*Summary!$B$9,0)</x:f>
        <x:v>0</x:v>
      </x:c>
      <x:c r="T51" s="13" t="n">
        <x:f>IF(ISNUMBER(N51),N51*Summary!$B$10,0)</x:f>
        <x:v>0</x:v>
      </x:c>
      <x:c r="U51" s="9" t="str">
        <x:v>mcp_f75cabaf919537</x:v>
      </x:c>
    </x:row>
    <x:row r="52" ht="30" customHeight="1">
      <x:c r="A52" s="9" t="n">
        <x:v>48</x:v>
      </x:c>
      <x:c r="B52" s="9" t="str">
        <x:v>x711io - universal gas station market and intelligence</x:v>
      </x:c>
      <x:c r="C52" s="9" t="str">
        <x:v>Multi-purpose &amp; Gateways</x:v>
      </x:c>
      <x:c r="D52" s="9" t="n">
        <x:v>3</x:v>
      </x:c>
      <x:c r="E52" s="11" t="n">
        <x:f>SUM(R52:T52)</x:f>
        <x:v>81.93999999999998</x:v>
      </x:c>
      <x:c r="F52" s="9" t="str">
        <x:v>Single source</x:v>
      </x:c>
      <x:c r="G52" s="12" t="n">
        <x:v>16923</x:v>
      </x:c>
      <x:c r="H52" s="12" t="str">
        <x:v>Unavailable</x:v>
      </x:c>
      <x:c r="I52" s="12" t="str">
        <x:v>Unavailable</x:v>
      </x:c>
      <x:c r="J52" s="12" t="str">
        <x:v>Unavailable</x:v>
      </x:c>
      <x:c r="K52" s="13" t="n">
        <x:f>IF(ISNUMBER(G52),IF(G52=0,0,COUNTIF(References!$A$5:$A$504,"&lt;="&amp;G52)/COUNT(References!$A$5:$A$504)*100*MIN(1,COUNT(References!$A$5:$A$504)/Summary!$B$11)),"Unavailable")</x:f>
        <x:v>96.39999999999999</x:v>
      </x:c>
      <x:c r="L52" s="13" t="str">
        <x:f>IF(ISNUMBER(H52),IF(H52=0,0,COUNTIF(References!$B$5:$B$841,"&lt;="&amp;H52)/COUNT(References!$B$5:$B$841)*100*MIN(1,COUNT(References!$B$5:$B$841)/Summary!$B$11)),"Unavailable")</x:f>
        <x:v>Unavailable</x:v>
      </x:c>
      <x:c r="M52" s="13" t="str">
        <x:f>IF(ISNUMBER(I52),IF(I52=0,0,COUNTIF(References!$C$5:$C$10,"&lt;="&amp;I52)/COUNT(References!$C$5:$C$10)*100*MIN(1,COUNT(References!$C$5:$C$10)/Summary!$B$11)),"Unavailable")</x:f>
        <x:v>Unavailable</x:v>
      </x:c>
      <x:c r="N52" s="13" t="str">
        <x:f>IF(ISNUMBER(J52),IF(J52=0,0,COUNTIF(References!$D$5:$D$29,"&lt;="&amp;J52)/COUNT(References!$D$5:$D$29)*100*MIN(1,COUNT(References!$D$5:$D$29)/Summary!$B$11)),"Unavailable")</x:f>
        <x:v>Unavailable</x:v>
      </x:c>
      <x:c r="O52" s="13" t="str">
        <x:f>IF(ISNUMBER(H52),L52,M52)</x:f>
        <x:v>Unavailable</x:v>
      </x:c>
      <x:c r="P52" s="13" t="n">
        <x:f>MAX(K52,O52)</x:f>
        <x:v>96.39999999999999</x:v>
      </x:c>
      <x:c r="Q52" s="13" t="str">
        <x:f>IF(COUNT(K52,O52)=2,MIN(K52,O52),"Unavailable")</x:f>
        <x:v>Unavailable</x:v>
      </x:c>
      <x:c r="R52" s="13" t="n">
        <x:f>P52*Summary!$B$8</x:f>
        <x:v>81.93999999999998</x:v>
      </x:c>
      <x:c r="S52" s="13" t="n">
        <x:f>IF(ISNUMBER(Q52),Q52*Summary!$B$9,0)</x:f>
        <x:v>0</x:v>
      </x:c>
      <x:c r="T52" s="13" t="n">
        <x:f>IF(ISNUMBER(N52),N52*Summary!$B$10,0)</x:f>
        <x:v>0</x:v>
      </x:c>
      <x:c r="U52" s="9" t="str">
        <x:v>mcp_6e0cd2d57dd4e7</x:v>
      </x:c>
    </x:row>
    <x:row r="53" ht="30" customHeight="1">
      <x:c r="A53" s="9" t="n">
        <x:v>49</x:v>
      </x:c>
      <x:c r="B53" s="9" t="str">
        <x:v>io.github.HarimxChoi/google-surf-mcp</x:v>
      </x:c>
      <x:c r="C53" s="9" t="str">
        <x:v>Search &amp; Research</x:v>
      </x:c>
      <x:c r="D53" s="9" t="n">
        <x:v>8</x:v>
      </x:c>
      <x:c r="E53" s="11" t="n">
        <x:f>SUM(R53:T53)</x:f>
        <x:v>81.85185185185185</x:v>
      </x:c>
      <x:c r="F53" s="9" t="str">
        <x:v>Single source</x:v>
      </x:c>
      <x:c r="G53" s="12" t="str">
        <x:v>Unavailable</x:v>
      </x:c>
      <x:c r="H53" s="12" t="n">
        <x:v>5537</x:v>
      </x:c>
      <x:c r="I53" s="12" t="str">
        <x:v>Unavailable</x:v>
      </x:c>
      <x:c r="J53" s="12" t="str">
        <x:v>Unavailable</x:v>
      </x:c>
      <x:c r="K53" s="13" t="str">
        <x:f>IF(ISNUMBER(G53),IF(G53=0,0,COUNTIF(References!$A$5:$A$504,"&lt;="&amp;G53)/COUNT(References!$A$5:$A$504)*100*MIN(1,COUNT(References!$A$5:$A$504)/Summary!$B$11)),"Unavailable")</x:f>
        <x:v>Unavailable</x:v>
      </x:c>
      <x:c r="L53" s="13" t="n">
        <x:f>IF(ISNUMBER(H53),IF(H53=0,0,COUNTIF(References!$B$5:$B$841,"&lt;="&amp;H53)/COUNT(References!$B$5:$B$841)*100*MIN(1,COUNT(References!$B$5:$B$841)/Summary!$B$11)),"Unavailable")</x:f>
        <x:v>96.29629629629629</x:v>
      </x:c>
      <x:c r="M53" s="13" t="str">
        <x:f>IF(ISNUMBER(I53),IF(I53=0,0,COUNTIF(References!$C$5:$C$10,"&lt;="&amp;I53)/COUNT(References!$C$5:$C$10)*100*MIN(1,COUNT(References!$C$5:$C$10)/Summary!$B$11)),"Unavailable")</x:f>
        <x:v>Unavailable</x:v>
      </x:c>
      <x:c r="N53" s="13" t="str">
        <x:f>IF(ISNUMBER(J53),IF(J53=0,0,COUNTIF(References!$D$5:$D$29,"&lt;="&amp;J53)/COUNT(References!$D$5:$D$29)*100*MIN(1,COUNT(References!$D$5:$D$29)/Summary!$B$11)),"Unavailable")</x:f>
        <x:v>Unavailable</x:v>
      </x:c>
      <x:c r="O53" s="13" t="n">
        <x:f>IF(ISNUMBER(H53),L53,M53)</x:f>
        <x:v>96.29629629629629</x:v>
      </x:c>
      <x:c r="P53" s="13" t="n">
        <x:f>MAX(K53,O53)</x:f>
        <x:v>96.29629629629629</x:v>
      </x:c>
      <x:c r="Q53" s="13" t="str">
        <x:f>IF(COUNT(K53,O53)=2,MIN(K53,O53),"Unavailable")</x:f>
        <x:v>Unavailable</x:v>
      </x:c>
      <x:c r="R53" s="13" t="n">
        <x:f>P53*Summary!$B$8</x:f>
        <x:v>81.85185185185185</x:v>
      </x:c>
      <x:c r="S53" s="13" t="n">
        <x:f>IF(ISNUMBER(Q53),Q53*Summary!$B$9,0)</x:f>
        <x:v>0</x:v>
      </x:c>
      <x:c r="T53" s="13" t="n">
        <x:f>IF(ISNUMBER(N53),N53*Summary!$B$10,0)</x:f>
        <x:v>0</x:v>
      </x:c>
      <x:c r="U53" s="9" t="str">
        <x:v>mcp_1f181770aaad5c</x:v>
      </x:c>
    </x:row>
    <x:row r="54" ht="30" customHeight="1">
      <x:c r="A54" s="9" t="n">
        <x:v>50</x:v>
      </x:c>
      <x:c r="B54" s="9" t="str">
        <x:v>SubwayInfo NYC</x:v>
      </x:c>
      <x:c r="C54" s="9" t="str">
        <x:v>Travel &amp; Local</x:v>
      </x:c>
      <x:c r="D54" s="9" t="n">
        <x:v>1</x:v>
      </x:c>
      <x:c r="E54" s="11" t="n">
        <x:f>SUM(R54:T54)</x:f>
        <x:v>81.77</x:v>
      </x:c>
      <x:c r="F54" s="9" t="str">
        <x:v>Single source</x:v>
      </x:c>
      <x:c r="G54" s="12" t="n">
        <x:v>16873</x:v>
      </x:c>
      <x:c r="H54" s="12" t="str">
        <x:v>Unavailable</x:v>
      </x:c>
      <x:c r="I54" s="12" t="str">
        <x:v>Unavailable</x:v>
      </x:c>
      <x:c r="J54" s="12" t="str">
        <x:v>Unavailable</x:v>
      </x:c>
      <x:c r="K54" s="13" t="n">
        <x:f>IF(ISNUMBER(G54),IF(G54=0,0,COUNTIF(References!$A$5:$A$504,"&lt;="&amp;G54)/COUNT(References!$A$5:$A$504)*100*MIN(1,COUNT(References!$A$5:$A$504)/Summary!$B$11)),"Unavailable")</x:f>
        <x:v>96.2</x:v>
      </x:c>
      <x:c r="L54" s="13" t="str">
        <x:f>IF(ISNUMBER(H54),IF(H54=0,0,COUNTIF(References!$B$5:$B$841,"&lt;="&amp;H54)/COUNT(References!$B$5:$B$841)*100*MIN(1,COUNT(References!$B$5:$B$841)/Summary!$B$11)),"Unavailable")</x:f>
        <x:v>Unavailable</x:v>
      </x:c>
      <x:c r="M54" s="13" t="str">
        <x:f>IF(ISNUMBER(I54),IF(I54=0,0,COUNTIF(References!$C$5:$C$10,"&lt;="&amp;I54)/COUNT(References!$C$5:$C$10)*100*MIN(1,COUNT(References!$C$5:$C$10)/Summary!$B$11)),"Unavailable")</x:f>
        <x:v>Unavailable</x:v>
      </x:c>
      <x:c r="N54" s="13" t="str">
        <x:f>IF(ISNUMBER(J54),IF(J54=0,0,COUNTIF(References!$D$5:$D$29,"&lt;="&amp;J54)/COUNT(References!$D$5:$D$29)*100*MIN(1,COUNT(References!$D$5:$D$29)/Summary!$B$11)),"Unavailable")</x:f>
        <x:v>Unavailable</x:v>
      </x:c>
      <x:c r="O54" s="13" t="str">
        <x:f>IF(ISNUMBER(H54),L54,M54)</x:f>
        <x:v>Unavailable</x:v>
      </x:c>
      <x:c r="P54" s="13" t="n">
        <x:f>MAX(K54,O54)</x:f>
        <x:v>96.2</x:v>
      </x:c>
      <x:c r="Q54" s="13" t="str">
        <x:f>IF(COUNT(K54,O54)=2,MIN(K54,O54),"Unavailable")</x:f>
        <x:v>Unavailable</x:v>
      </x:c>
      <x:c r="R54" s="13" t="n">
        <x:f>P54*Summary!$B$8</x:f>
        <x:v>81.77</x:v>
      </x:c>
      <x:c r="S54" s="13" t="n">
        <x:f>IF(ISNUMBER(Q54),Q54*Summary!$B$9,0)</x:f>
        <x:v>0</x:v>
      </x:c>
      <x:c r="T54" s="13" t="n">
        <x:f>IF(ISNUMBER(N54),N54*Summary!$B$10,0)</x:f>
        <x:v>0</x:v>
      </x:c>
      <x:c r="U54" s="9" t="str">
        <x:v>mcp_cb30a3e3c91975</x:v>
      </x:c>
    </x:row>
    <x:row r="55" ht="30" customHeight="1">
      <x:c r="A55" s="9" t="n">
        <x:v>51</x:v>
      </x:c>
      <x:c r="B55" s="9" t="str">
        <x:v>DeepSeek MCP Server</x:v>
      </x:c>
      <x:c r="C55" s="9" t="str">
        <x:v>Developer Tools</x:v>
      </x:c>
      <x:c r="D55" s="9" t="n">
        <x:v>11</x:v>
      </x:c>
      <x:c r="E55" s="11" t="n">
        <x:f>SUM(R55:T55)</x:f>
        <x:v>81.75029868578255</x:v>
      </x:c>
      <x:c r="F55" s="9" t="str">
        <x:v>Single source</x:v>
      </x:c>
      <x:c r="G55" s="12" t="str">
        <x:v>Unavailable</x:v>
      </x:c>
      <x:c r="H55" s="12" t="n">
        <x:v>4751</x:v>
      </x:c>
      <x:c r="I55" s="12" t="str">
        <x:v>Unavailable</x:v>
      </x:c>
      <x:c r="J55" s="12" t="str">
        <x:v>Unavailable</x:v>
      </x:c>
      <x:c r="K55" s="13" t="str">
        <x:f>IF(ISNUMBER(G55),IF(G55=0,0,COUNTIF(References!$A$5:$A$504,"&lt;="&amp;G55)/COUNT(References!$A$5:$A$504)*100*MIN(1,COUNT(References!$A$5:$A$504)/Summary!$B$11)),"Unavailable")</x:f>
        <x:v>Unavailable</x:v>
      </x:c>
      <x:c r="L55" s="13" t="n">
        <x:f>IF(ISNUMBER(H55),IF(H55=0,0,COUNTIF(References!$B$5:$B$841,"&lt;="&amp;H55)/COUNT(References!$B$5:$B$841)*100*MIN(1,COUNT(References!$B$5:$B$841)/Summary!$B$11)),"Unavailable")</x:f>
        <x:v>96.1768219832736</x:v>
      </x:c>
      <x:c r="M55" s="13" t="str">
        <x:f>IF(ISNUMBER(I55),IF(I55=0,0,COUNTIF(References!$C$5:$C$10,"&lt;="&amp;I55)/COUNT(References!$C$5:$C$10)*100*MIN(1,COUNT(References!$C$5:$C$10)/Summary!$B$11)),"Unavailable")</x:f>
        <x:v>Unavailable</x:v>
      </x:c>
      <x:c r="N55" s="13" t="str">
        <x:f>IF(ISNUMBER(J55),IF(J55=0,0,COUNTIF(References!$D$5:$D$29,"&lt;="&amp;J55)/COUNT(References!$D$5:$D$29)*100*MIN(1,COUNT(References!$D$5:$D$29)/Summary!$B$11)),"Unavailable")</x:f>
        <x:v>Unavailable</x:v>
      </x:c>
      <x:c r="O55" s="13" t="n">
        <x:f>IF(ISNUMBER(H55),L55,M55)</x:f>
        <x:v>96.1768219832736</x:v>
      </x:c>
      <x:c r="P55" s="13" t="n">
        <x:f>MAX(K55,O55)</x:f>
        <x:v>96.1768219832736</x:v>
      </x:c>
      <x:c r="Q55" s="13" t="str">
        <x:f>IF(COUNT(K55,O55)=2,MIN(K55,O55),"Unavailable")</x:f>
        <x:v>Unavailable</x:v>
      </x:c>
      <x:c r="R55" s="13" t="n">
        <x:f>P55*Summary!$B$8</x:f>
        <x:v>81.75029868578255</x:v>
      </x:c>
      <x:c r="S55" s="13" t="n">
        <x:f>IF(ISNUMBER(Q55),Q55*Summary!$B$9,0)</x:f>
        <x:v>0</x:v>
      </x:c>
      <x:c r="T55" s="13" t="n">
        <x:f>IF(ISNUMBER(N55),N55*Summary!$B$10,0)</x:f>
        <x:v>0</x:v>
      </x:c>
      <x:c r="U55" s="9" t="str">
        <x:v>mcp_75d4f039c28f42</x:v>
      </x:c>
    </x:row>
    <x:row r="56" ht="30" customHeight="1">
      <x:c r="A56" s="9" t="n">
        <x:v>52</x:v>
      </x:c>
      <x:c r="B56" s="9" t="str">
        <x:v>ExecBro</x:v>
      </x:c>
      <x:c r="C56" s="9" t="str">
        <x:v>Developer Tools</x:v>
      </x:c>
      <x:c r="D56" s="9" t="n">
        <x:v>12</x:v>
      </x:c>
      <x:c r="E56" s="11" t="n">
        <x:f>SUM(R56:T56)</x:f>
        <x:v>81.64874551971326</x:v>
      </x:c>
      <x:c r="F56" s="9" t="str">
        <x:v>Single source</x:v>
      </x:c>
      <x:c r="G56" s="12" t="str">
        <x:v>Unavailable</x:v>
      </x:c>
      <x:c r="H56" s="12" t="n">
        <x:v>4674</x:v>
      </x:c>
      <x:c r="I56" s="12" t="str">
        <x:v>Unavailable</x:v>
      </x:c>
      <x:c r="J56" s="12" t="str">
        <x:v>Unavailable</x:v>
      </x:c>
      <x:c r="K56" s="13" t="str">
        <x:f>IF(ISNUMBER(G56),IF(G56=0,0,COUNTIF(References!$A$5:$A$504,"&lt;="&amp;G56)/COUNT(References!$A$5:$A$504)*100*MIN(1,COUNT(References!$A$5:$A$504)/Summary!$B$11)),"Unavailable")</x:f>
        <x:v>Unavailable</x:v>
      </x:c>
      <x:c r="L56" s="13" t="n">
        <x:f>IF(ISNUMBER(H56),IF(H56=0,0,COUNTIF(References!$B$5:$B$841,"&lt;="&amp;H56)/COUNT(References!$B$5:$B$841)*100*MIN(1,COUNT(References!$B$5:$B$841)/Summary!$B$11)),"Unavailable")</x:f>
        <x:v>96.05734767025089</x:v>
      </x:c>
      <x:c r="M56" s="13" t="str">
        <x:f>IF(ISNUMBER(I56),IF(I56=0,0,COUNTIF(References!$C$5:$C$10,"&lt;="&amp;I56)/COUNT(References!$C$5:$C$10)*100*MIN(1,COUNT(References!$C$5:$C$10)/Summary!$B$11)),"Unavailable")</x:f>
        <x:v>Unavailable</x:v>
      </x:c>
      <x:c r="N56" s="13" t="str">
        <x:f>IF(ISNUMBER(J56),IF(J56=0,0,COUNTIF(References!$D$5:$D$29,"&lt;="&amp;J56)/COUNT(References!$D$5:$D$29)*100*MIN(1,COUNT(References!$D$5:$D$29)/Summary!$B$11)),"Unavailable")</x:f>
        <x:v>Unavailable</x:v>
      </x:c>
      <x:c r="O56" s="13" t="n">
        <x:f>IF(ISNUMBER(H56),L56,M56)</x:f>
        <x:v>96.05734767025089</x:v>
      </x:c>
      <x:c r="P56" s="13" t="n">
        <x:f>MAX(K56,O56)</x:f>
        <x:v>96.05734767025089</x:v>
      </x:c>
      <x:c r="Q56" s="13" t="str">
        <x:f>IF(COUNT(K56,O56)=2,MIN(K56,O56),"Unavailable")</x:f>
        <x:v>Unavailable</x:v>
      </x:c>
      <x:c r="R56" s="13" t="n">
        <x:f>P56*Summary!$B$8</x:f>
        <x:v>81.64874551971326</x:v>
      </x:c>
      <x:c r="S56" s="13" t="n">
        <x:f>IF(ISNUMBER(Q56),Q56*Summary!$B$9,0)</x:f>
        <x:v>0</x:v>
      </x:c>
      <x:c r="T56" s="13" t="n">
        <x:f>IF(ISNUMBER(N56),N56*Summary!$B$10,0)</x:f>
        <x:v>0</x:v>
      </x:c>
      <x:c r="U56" s="9" t="str">
        <x:v>mcp_dc6569cdb1bc37</x:v>
      </x:c>
    </x:row>
    <x:row r="57" ht="30" customHeight="1">
      <x:c r="A57" s="9" t="n">
        <x:v>53</x:v>
      </x:c>
      <x:c r="B57" s="9" t="str">
        <x:v>Zipp</x:v>
      </x:c>
      <x:c r="C57" s="9" t="str">
        <x:v>News</x:v>
      </x:c>
      <x:c r="D57" s="9" t="n">
        <x:v>2</x:v>
      </x:c>
      <x:c r="E57" s="11" t="n">
        <x:f>SUM(R57:T57)</x:f>
        <x:v>81.6</x:v>
      </x:c>
      <x:c r="F57" s="9" t="str">
        <x:v>Single source</x:v>
      </x:c>
      <x:c r="G57" s="12" t="n">
        <x:v>16317</x:v>
      </x:c>
      <x:c r="H57" s="12" t="str">
        <x:v>Unavailable</x:v>
      </x:c>
      <x:c r="I57" s="12" t="str">
        <x:v>Unavailable</x:v>
      </x:c>
      <x:c r="J57" s="12" t="str">
        <x:v>Unavailable</x:v>
      </x:c>
      <x:c r="K57" s="13" t="n">
        <x:f>IF(ISNUMBER(G57),IF(G57=0,0,COUNTIF(References!$A$5:$A$504,"&lt;="&amp;G57)/COUNT(References!$A$5:$A$504)*100*MIN(1,COUNT(References!$A$5:$A$504)/Summary!$B$11)),"Unavailable")</x:f>
        <x:v>96</x:v>
      </x:c>
      <x:c r="L57" s="13" t="str">
        <x:f>IF(ISNUMBER(H57),IF(H57=0,0,COUNTIF(References!$B$5:$B$841,"&lt;="&amp;H57)/COUNT(References!$B$5:$B$841)*100*MIN(1,COUNT(References!$B$5:$B$841)/Summary!$B$11)),"Unavailable")</x:f>
        <x:v>Unavailable</x:v>
      </x:c>
      <x:c r="M57" s="13" t="str">
        <x:f>IF(ISNUMBER(I57),IF(I57=0,0,COUNTIF(References!$C$5:$C$10,"&lt;="&amp;I57)/COUNT(References!$C$5:$C$10)*100*MIN(1,COUNT(References!$C$5:$C$10)/Summary!$B$11)),"Unavailable")</x:f>
        <x:v>Unavailable</x:v>
      </x:c>
      <x:c r="N57" s="13" t="str">
        <x:f>IF(ISNUMBER(J57),IF(J57=0,0,COUNTIF(References!$D$5:$D$29,"&lt;="&amp;J57)/COUNT(References!$D$5:$D$29)*100*MIN(1,COUNT(References!$D$5:$D$29)/Summary!$B$11)),"Unavailable")</x:f>
        <x:v>Unavailable</x:v>
      </x:c>
      <x:c r="O57" s="13" t="str">
        <x:f>IF(ISNUMBER(H57),L57,M57)</x:f>
        <x:v>Unavailable</x:v>
      </x:c>
      <x:c r="P57" s="13" t="n">
        <x:f>MAX(K57,O57)</x:f>
        <x:v>96</x:v>
      </x:c>
      <x:c r="Q57" s="13" t="str">
        <x:f>IF(COUNT(K57,O57)=2,MIN(K57,O57),"Unavailable")</x:f>
        <x:v>Unavailable</x:v>
      </x:c>
      <x:c r="R57" s="13" t="n">
        <x:f>P57*Summary!$B$8</x:f>
        <x:v>81.6</x:v>
      </x:c>
      <x:c r="S57" s="13" t="n">
        <x:f>IF(ISNUMBER(Q57),Q57*Summary!$B$9,0)</x:f>
        <x:v>0</x:v>
      </x:c>
      <x:c r="T57" s="13" t="n">
        <x:f>IF(ISNUMBER(N57),N57*Summary!$B$10,0)</x:f>
        <x:v>0</x:v>
      </x:c>
      <x:c r="U57" s="9" t="str">
        <x:v>mcp_785441ae980003</x:v>
      </x:c>
    </x:row>
    <x:row r="58" ht="30" customHeight="1">
      <x:c r="A58" s="9" t="n">
        <x:v>54</x:v>
      </x:c>
      <x:c r="B58" s="9" t="str">
        <x:v>com.bykaranteli/mcp</x:v>
      </x:c>
      <x:c r="C58" s="9" t="str">
        <x:v>Finance &amp; Markets</x:v>
      </x:c>
      <x:c r="D58" s="9" t="n">
        <x:v>6</x:v>
      </x:c>
      <x:c r="E58" s="11" t="n">
        <x:f>SUM(R58:T58)</x:f>
        <x:v>81.54719235364396</x:v>
      </x:c>
      <x:c r="F58" s="9" t="str">
        <x:v>Single source</x:v>
      </x:c>
      <x:c r="G58" s="12" t="str">
        <x:v>Unavailable</x:v>
      </x:c>
      <x:c r="H58" s="12" t="n">
        <x:v>4664</x:v>
      </x:c>
      <x:c r="I58" s="12" t="str">
        <x:v>Unavailable</x:v>
      </x:c>
      <x:c r="J58" s="12" t="str">
        <x:v>Unavailable</x:v>
      </x:c>
      <x:c r="K58" s="13" t="str">
        <x:f>IF(ISNUMBER(G58),IF(G58=0,0,COUNTIF(References!$A$5:$A$504,"&lt;="&amp;G58)/COUNT(References!$A$5:$A$504)*100*MIN(1,COUNT(References!$A$5:$A$504)/Summary!$B$11)),"Unavailable")</x:f>
        <x:v>Unavailable</x:v>
      </x:c>
      <x:c r="L58" s="13" t="n">
        <x:f>IF(ISNUMBER(H58),IF(H58=0,0,COUNTIF(References!$B$5:$B$841,"&lt;="&amp;H58)/COUNT(References!$B$5:$B$841)*100*MIN(1,COUNT(References!$B$5:$B$841)/Summary!$B$11)),"Unavailable")</x:f>
        <x:v>95.9378733572282</x:v>
      </x:c>
      <x:c r="M58" s="13" t="str">
        <x:f>IF(ISNUMBER(I58),IF(I58=0,0,COUNTIF(References!$C$5:$C$10,"&lt;="&amp;I58)/COUNT(References!$C$5:$C$10)*100*MIN(1,COUNT(References!$C$5:$C$10)/Summary!$B$11)),"Unavailable")</x:f>
        <x:v>Unavailable</x:v>
      </x:c>
      <x:c r="N58" s="13" t="str">
        <x:f>IF(ISNUMBER(J58),IF(J58=0,0,COUNTIF(References!$D$5:$D$29,"&lt;="&amp;J58)/COUNT(References!$D$5:$D$29)*100*MIN(1,COUNT(References!$D$5:$D$29)/Summary!$B$11)),"Unavailable")</x:f>
        <x:v>Unavailable</x:v>
      </x:c>
      <x:c r="O58" s="13" t="n">
        <x:f>IF(ISNUMBER(H58),L58,M58)</x:f>
        <x:v>95.9378733572282</x:v>
      </x:c>
      <x:c r="P58" s="13" t="n">
        <x:f>MAX(K58,O58)</x:f>
        <x:v>95.9378733572282</x:v>
      </x:c>
      <x:c r="Q58" s="13" t="str">
        <x:f>IF(COUNT(K58,O58)=2,MIN(K58,O58),"Unavailable")</x:f>
        <x:v>Unavailable</x:v>
      </x:c>
      <x:c r="R58" s="13" t="n">
        <x:f>P58*Summary!$B$8</x:f>
        <x:v>81.54719235364396</x:v>
      </x:c>
      <x:c r="S58" s="13" t="n">
        <x:f>IF(ISNUMBER(Q58),Q58*Summary!$B$9,0)</x:f>
        <x:v>0</x:v>
      </x:c>
      <x:c r="T58" s="13" t="n">
        <x:f>IF(ISNUMBER(N58),N58*Summary!$B$10,0)</x:f>
        <x:v>0</x:v>
      </x:c>
      <x:c r="U58" s="9" t="str">
        <x:v>mcp_bbf1769e22cb66</x:v>
      </x:c>
    </x:row>
    <x:row r="59" ht="30" customHeight="1">
      <x:c r="A59" s="9" t="n">
        <x:v>55</x:v>
      </x:c>
      <x:c r="B59" s="9" t="str">
        <x:v>app.scfcontrolsplatform/mcp-server-scf</x:v>
      </x:c>
      <x:c r="C59" s="9" t="str">
        <x:v>Infrastructure &amp; Security</x:v>
      </x:c>
      <x:c r="D59" s="9" t="n">
        <x:v>4</x:v>
      </x:c>
      <x:c r="E59" s="11" t="n">
        <x:f>SUM(R59:T59)</x:f>
        <x:v>81.44563918757467</x:v>
      </x:c>
      <x:c r="F59" s="9" t="str">
        <x:v>Single source</x:v>
      </x:c>
      <x:c r="G59" s="12" t="str">
        <x:v>Unavailable</x:v>
      </x:c>
      <x:c r="H59" s="12" t="n">
        <x:v>3975</x:v>
      </x:c>
      <x:c r="I59" s="12" t="str">
        <x:v>Unavailable</x:v>
      </x:c>
      <x:c r="J59" s="12" t="str">
        <x:v>Unavailable</x:v>
      </x:c>
      <x:c r="K59" s="13" t="str">
        <x:f>IF(ISNUMBER(G59),IF(G59=0,0,COUNTIF(References!$A$5:$A$504,"&lt;="&amp;G59)/COUNT(References!$A$5:$A$504)*100*MIN(1,COUNT(References!$A$5:$A$504)/Summary!$B$11)),"Unavailable")</x:f>
        <x:v>Unavailable</x:v>
      </x:c>
      <x:c r="L59" s="13" t="n">
        <x:f>IF(ISNUMBER(H59),IF(H59=0,0,COUNTIF(References!$B$5:$B$841,"&lt;="&amp;H59)/COUNT(References!$B$5:$B$841)*100*MIN(1,COUNT(References!$B$5:$B$841)/Summary!$B$11)),"Unavailable")</x:f>
        <x:v>95.81839904420549</x:v>
      </x:c>
      <x:c r="M59" s="13" t="str">
        <x:f>IF(ISNUMBER(I59),IF(I59=0,0,COUNTIF(References!$C$5:$C$10,"&lt;="&amp;I59)/COUNT(References!$C$5:$C$10)*100*MIN(1,COUNT(References!$C$5:$C$10)/Summary!$B$11)),"Unavailable")</x:f>
        <x:v>Unavailable</x:v>
      </x:c>
      <x:c r="N59" s="13" t="str">
        <x:f>IF(ISNUMBER(J59),IF(J59=0,0,COUNTIF(References!$D$5:$D$29,"&lt;="&amp;J59)/COUNT(References!$D$5:$D$29)*100*MIN(1,COUNT(References!$D$5:$D$29)/Summary!$B$11)),"Unavailable")</x:f>
        <x:v>Unavailable</x:v>
      </x:c>
      <x:c r="O59" s="13" t="n">
        <x:f>IF(ISNUMBER(H59),L59,M59)</x:f>
        <x:v>95.81839904420549</x:v>
      </x:c>
      <x:c r="P59" s="13" t="n">
        <x:f>MAX(K59,O59)</x:f>
        <x:v>95.81839904420549</x:v>
      </x:c>
      <x:c r="Q59" s="13" t="str">
        <x:f>IF(COUNT(K59,O59)=2,MIN(K59,O59),"Unavailable")</x:f>
        <x:v>Unavailable</x:v>
      </x:c>
      <x:c r="R59" s="13" t="n">
        <x:f>P59*Summary!$B$8</x:f>
        <x:v>81.44563918757467</x:v>
      </x:c>
      <x:c r="S59" s="13" t="n">
        <x:f>IF(ISNUMBER(Q59),Q59*Summary!$B$9,0)</x:f>
        <x:v>0</x:v>
      </x:c>
      <x:c r="T59" s="13" t="n">
        <x:f>IF(ISNUMBER(N59),N59*Summary!$B$10,0)</x:f>
        <x:v>0</x:v>
      </x:c>
      <x:c r="U59" s="9" t="str">
        <x:v>mcp_e83a4866a1af2b</x:v>
      </x:c>
    </x:row>
    <x:row r="60" ht="30" customHeight="1">
      <x:c r="A60" s="9" t="n">
        <x:v>56</x:v>
      </x:c>
      <x:c r="B60" s="9" t="str">
        <x:v>entity-verification</x:v>
      </x:c>
      <x:c r="C60" s="9" t="str">
        <x:v>Business &amp; CRM</x:v>
      </x:c>
      <x:c r="D60" s="9" t="n">
        <x:v>4</x:v>
      </x:c>
      <x:c r="E60" s="11" t="n">
        <x:f>SUM(R60:T60)</x:f>
        <x:v>81.42999999999999</x:v>
      </x:c>
      <x:c r="F60" s="9" t="str">
        <x:v>Single source</x:v>
      </x:c>
      <x:c r="G60" s="12" t="n">
        <x:v>16045</x:v>
      </x:c>
      <x:c r="H60" s="12" t="str">
        <x:v>Unavailable</x:v>
      </x:c>
      <x:c r="I60" s="12" t="str">
        <x:v>Unavailable</x:v>
      </x:c>
      <x:c r="J60" s="12" t="str">
        <x:v>Unavailable</x:v>
      </x:c>
      <x:c r="K60" s="13" t="n">
        <x:f>IF(ISNUMBER(G60),IF(G60=0,0,COUNTIF(References!$A$5:$A$504,"&lt;="&amp;G60)/COUNT(References!$A$5:$A$504)*100*MIN(1,COUNT(References!$A$5:$A$504)/Summary!$B$11)),"Unavailable")</x:f>
        <x:v>95.8</x:v>
      </x:c>
      <x:c r="L60" s="13" t="str">
        <x:f>IF(ISNUMBER(H60),IF(H60=0,0,COUNTIF(References!$B$5:$B$841,"&lt;="&amp;H60)/COUNT(References!$B$5:$B$841)*100*MIN(1,COUNT(References!$B$5:$B$841)/Summary!$B$11)),"Unavailable")</x:f>
        <x:v>Unavailable</x:v>
      </x:c>
      <x:c r="M60" s="13" t="str">
        <x:f>IF(ISNUMBER(I60),IF(I60=0,0,COUNTIF(References!$C$5:$C$10,"&lt;="&amp;I60)/COUNT(References!$C$5:$C$10)*100*MIN(1,COUNT(References!$C$5:$C$10)/Summary!$B$11)),"Unavailable")</x:f>
        <x:v>Unavailable</x:v>
      </x:c>
      <x:c r="N60" s="13" t="str">
        <x:f>IF(ISNUMBER(J60),IF(J60=0,0,COUNTIF(References!$D$5:$D$29,"&lt;="&amp;J60)/COUNT(References!$D$5:$D$29)*100*MIN(1,COUNT(References!$D$5:$D$29)/Summary!$B$11)),"Unavailable")</x:f>
        <x:v>Unavailable</x:v>
      </x:c>
      <x:c r="O60" s="13" t="str">
        <x:f>IF(ISNUMBER(H60),L60,M60)</x:f>
        <x:v>Unavailable</x:v>
      </x:c>
      <x:c r="P60" s="13" t="n">
        <x:f>MAX(K60,O60)</x:f>
        <x:v>95.8</x:v>
      </x:c>
      <x:c r="Q60" s="13" t="str">
        <x:f>IF(COUNT(K60,O60)=2,MIN(K60,O60),"Unavailable")</x:f>
        <x:v>Unavailable</x:v>
      </x:c>
      <x:c r="R60" s="13" t="n">
        <x:f>P60*Summary!$B$8</x:f>
        <x:v>81.42999999999999</x:v>
      </x:c>
      <x:c r="S60" s="13" t="n">
        <x:f>IF(ISNUMBER(Q60),Q60*Summary!$B$9,0)</x:f>
        <x:v>0</x:v>
      </x:c>
      <x:c r="T60" s="13" t="n">
        <x:f>IF(ISNUMBER(N60),N60*Summary!$B$10,0)</x:f>
        <x:v>0</x:v>
      </x:c>
      <x:c r="U60" s="9" t="str">
        <x:v>mcp_6ec05de191d74a</x:v>
      </x:c>
    </x:row>
    <x:row r="61" ht="30" customHeight="1">
      <x:c r="A61" s="9" t="n">
        <x:v>57</x:v>
      </x:c>
      <x:c r="B61" s="9" t="str">
        <x:v>com.scopeblind/protect-mcp</x:v>
      </x:c>
      <x:c r="C61" s="9" t="str">
        <x:v>Infrastructure &amp; Security</x:v>
      </x:c>
      <x:c r="D61" s="9" t="n">
        <x:v>5</x:v>
      </x:c>
      <x:c r="E61" s="11" t="n">
        <x:f>SUM(R61:T61)</x:f>
        <x:v>81.34408602150538</x:v>
      </x:c>
      <x:c r="F61" s="9" t="str">
        <x:v>Single source</x:v>
      </x:c>
      <x:c r="G61" s="12" t="str">
        <x:v>Unavailable</x:v>
      </x:c>
      <x:c r="H61" s="12" t="n">
        <x:v>3961</x:v>
      </x:c>
      <x:c r="I61" s="12" t="str">
        <x:v>Unavailable</x:v>
      </x:c>
      <x:c r="J61" s="12" t="str">
        <x:v>Unavailable</x:v>
      </x:c>
      <x:c r="K61" s="13" t="str">
        <x:f>IF(ISNUMBER(G61),IF(G61=0,0,COUNTIF(References!$A$5:$A$504,"&lt;="&amp;G61)/COUNT(References!$A$5:$A$504)*100*MIN(1,COUNT(References!$A$5:$A$504)/Summary!$B$11)),"Unavailable")</x:f>
        <x:v>Unavailable</x:v>
      </x:c>
      <x:c r="L61" s="13" t="n">
        <x:f>IF(ISNUMBER(H61),IF(H61=0,0,COUNTIF(References!$B$5:$B$841,"&lt;="&amp;H61)/COUNT(References!$B$5:$B$841)*100*MIN(1,COUNT(References!$B$5:$B$841)/Summary!$B$11)),"Unavailable")</x:f>
        <x:v>95.6989247311828</x:v>
      </x:c>
      <x:c r="M61" s="13" t="str">
        <x:f>IF(ISNUMBER(I61),IF(I61=0,0,COUNTIF(References!$C$5:$C$10,"&lt;="&amp;I61)/COUNT(References!$C$5:$C$10)*100*MIN(1,COUNT(References!$C$5:$C$10)/Summary!$B$11)),"Unavailable")</x:f>
        <x:v>Unavailable</x:v>
      </x:c>
      <x:c r="N61" s="13" t="str">
        <x:f>IF(ISNUMBER(J61),IF(J61=0,0,COUNTIF(References!$D$5:$D$29,"&lt;="&amp;J61)/COUNT(References!$D$5:$D$29)*100*MIN(1,COUNT(References!$D$5:$D$29)/Summary!$B$11)),"Unavailable")</x:f>
        <x:v>Unavailable</x:v>
      </x:c>
      <x:c r="O61" s="13" t="n">
        <x:f>IF(ISNUMBER(H61),L61,M61)</x:f>
        <x:v>95.6989247311828</x:v>
      </x:c>
      <x:c r="P61" s="13" t="n">
        <x:f>MAX(K61,O61)</x:f>
        <x:v>95.6989247311828</x:v>
      </x:c>
      <x:c r="Q61" s="13" t="str">
        <x:f>IF(COUNT(K61,O61)=2,MIN(K61,O61),"Unavailable")</x:f>
        <x:v>Unavailable</x:v>
      </x:c>
      <x:c r="R61" s="13" t="n">
        <x:f>P61*Summary!$B$8</x:f>
        <x:v>81.34408602150538</x:v>
      </x:c>
      <x:c r="S61" s="13" t="n">
        <x:f>IF(ISNUMBER(Q61),Q61*Summary!$B$9,0)</x:f>
        <x:v>0</x:v>
      </x:c>
      <x:c r="T61" s="13" t="n">
        <x:f>IF(ISNUMBER(N61),N61*Summary!$B$10,0)</x:f>
        <x:v>0</x:v>
      </x:c>
      <x:c r="U61" s="9" t="str">
        <x:v>mcp_601cf8f1e9f21a</x:v>
      </x:c>
    </x:row>
    <x:row r="62" ht="30" customHeight="1">
      <x:c r="A62" s="9" t="n">
        <x:v>58</x:v>
      </x:c>
      <x:c r="B62" s="9" t="str">
        <x:v>Google Calendar (Smithery)</x:v>
      </x:c>
      <x:c r="C62" s="9" t="str">
        <x:v>Productivity</x:v>
      </x:c>
      <x:c r="D62" s="9" t="n">
        <x:v>10</x:v>
      </x:c>
      <x:c r="E62" s="11" t="n">
        <x:f>SUM(R62:T62)</x:f>
        <x:v>81.25999999999999</x:v>
      </x:c>
      <x:c r="F62" s="9" t="str">
        <x:v>Single source</x:v>
      </x:c>
      <x:c r="G62" s="12" t="n">
        <x:v>15718</x:v>
      </x:c>
      <x:c r="H62" s="12" t="str">
        <x:v>Unavailable</x:v>
      </x:c>
      <x:c r="I62" s="12" t="str">
        <x:v>Unavailable</x:v>
      </x:c>
      <x:c r="J62" s="12" t="str">
        <x:v>Unavailable</x:v>
      </x:c>
      <x:c r="K62" s="13" t="n">
        <x:f>IF(ISNUMBER(G62),IF(G62=0,0,COUNTIF(References!$A$5:$A$504,"&lt;="&amp;G62)/COUNT(References!$A$5:$A$504)*100*MIN(1,COUNT(References!$A$5:$A$504)/Summary!$B$11)),"Unavailable")</x:f>
        <x:v>95.6</x:v>
      </x:c>
      <x:c r="L62" s="13" t="str">
        <x:f>IF(ISNUMBER(H62),IF(H62=0,0,COUNTIF(References!$B$5:$B$841,"&lt;="&amp;H62)/COUNT(References!$B$5:$B$841)*100*MIN(1,COUNT(References!$B$5:$B$841)/Summary!$B$11)),"Unavailable")</x:f>
        <x:v>Unavailable</x:v>
      </x:c>
      <x:c r="M62" s="13" t="str">
        <x:f>IF(ISNUMBER(I62),IF(I62=0,0,COUNTIF(References!$C$5:$C$10,"&lt;="&amp;I62)/COUNT(References!$C$5:$C$10)*100*MIN(1,COUNT(References!$C$5:$C$10)/Summary!$B$11)),"Unavailable")</x:f>
        <x:v>Unavailable</x:v>
      </x:c>
      <x:c r="N62" s="13" t="str">
        <x:f>IF(ISNUMBER(J62),IF(J62=0,0,COUNTIF(References!$D$5:$D$29,"&lt;="&amp;J62)/COUNT(References!$D$5:$D$29)*100*MIN(1,COUNT(References!$D$5:$D$29)/Summary!$B$11)),"Unavailable")</x:f>
        <x:v>Unavailable</x:v>
      </x:c>
      <x:c r="O62" s="13" t="str">
        <x:f>IF(ISNUMBER(H62),L62,M62)</x:f>
        <x:v>Unavailable</x:v>
      </x:c>
      <x:c r="P62" s="13" t="n">
        <x:f>MAX(K62,O62)</x:f>
        <x:v>95.6</x:v>
      </x:c>
      <x:c r="Q62" s="13" t="str">
        <x:f>IF(COUNT(K62,O62)=2,MIN(K62,O62),"Unavailable")</x:f>
        <x:v>Unavailable</x:v>
      </x:c>
      <x:c r="R62" s="13" t="n">
        <x:f>P62*Summary!$B$8</x:f>
        <x:v>81.25999999999999</x:v>
      </x:c>
      <x:c r="S62" s="13" t="n">
        <x:f>IF(ISNUMBER(Q62),Q62*Summary!$B$9,0)</x:f>
        <x:v>0</x:v>
      </x:c>
      <x:c r="T62" s="13" t="n">
        <x:f>IF(ISNUMBER(N62),N62*Summary!$B$10,0)</x:f>
        <x:v>0</x:v>
      </x:c>
      <x:c r="U62" s="9" t="str">
        <x:v>mcp_0320b34b83410c</x:v>
      </x:c>
    </x:row>
    <x:row r="63" ht="30" customHeight="1">
      <x:c r="A63" s="9" t="n">
        <x:v>59</x:v>
      </x:c>
      <x:c r="B63" s="9" t="str">
        <x:v>Godot MCP Runtime</x:v>
      </x:c>
      <x:c r="C63" s="9" t="str">
        <x:v>Developer Tools</x:v>
      </x:c>
      <x:c r="D63" s="9" t="n">
        <x:v>13</x:v>
      </x:c>
      <x:c r="E63" s="11" t="n">
        <x:f>SUM(R63:T63)</x:f>
        <x:v>81.24253285543608</x:v>
      </x:c>
      <x:c r="F63" s="9" t="str">
        <x:v>Single source</x:v>
      </x:c>
      <x:c r="G63" s="12" t="str">
        <x:v>Unavailable</x:v>
      </x:c>
      <x:c r="H63" s="12" t="n">
        <x:v>3958</x:v>
      </x:c>
      <x:c r="I63" s="12" t="str">
        <x:v>Unavailable</x:v>
      </x:c>
      <x:c r="J63" s="12" t="str">
        <x:v>Unavailable</x:v>
      </x:c>
      <x:c r="K63" s="13" t="str">
        <x:f>IF(ISNUMBER(G63),IF(G63=0,0,COUNTIF(References!$A$5:$A$504,"&lt;="&amp;G63)/COUNT(References!$A$5:$A$504)*100*MIN(1,COUNT(References!$A$5:$A$504)/Summary!$B$11)),"Unavailable")</x:f>
        <x:v>Unavailable</x:v>
      </x:c>
      <x:c r="L63" s="13" t="n">
        <x:f>IF(ISNUMBER(H63),IF(H63=0,0,COUNTIF(References!$B$5:$B$841,"&lt;="&amp;H63)/COUNT(References!$B$5:$B$841)*100*MIN(1,COUNT(References!$B$5:$B$841)/Summary!$B$11)),"Unavailable")</x:f>
        <x:v>95.57945041816009</x:v>
      </x:c>
      <x:c r="M63" s="13" t="str">
        <x:f>IF(ISNUMBER(I63),IF(I63=0,0,COUNTIF(References!$C$5:$C$10,"&lt;="&amp;I63)/COUNT(References!$C$5:$C$10)*100*MIN(1,COUNT(References!$C$5:$C$10)/Summary!$B$11)),"Unavailable")</x:f>
        <x:v>Unavailable</x:v>
      </x:c>
      <x:c r="N63" s="13" t="str">
        <x:f>IF(ISNUMBER(J63),IF(J63=0,0,COUNTIF(References!$D$5:$D$29,"&lt;="&amp;J63)/COUNT(References!$D$5:$D$29)*100*MIN(1,COUNT(References!$D$5:$D$29)/Summary!$B$11)),"Unavailable")</x:f>
        <x:v>Unavailable</x:v>
      </x:c>
      <x:c r="O63" s="13" t="n">
        <x:f>IF(ISNUMBER(H63),L63,M63)</x:f>
        <x:v>95.57945041816009</x:v>
      </x:c>
      <x:c r="P63" s="13" t="n">
        <x:f>MAX(K63,O63)</x:f>
        <x:v>95.57945041816009</x:v>
      </x:c>
      <x:c r="Q63" s="13" t="str">
        <x:f>IF(COUNT(K63,O63)=2,MIN(K63,O63),"Unavailable")</x:f>
        <x:v>Unavailable</x:v>
      </x:c>
      <x:c r="R63" s="13" t="n">
        <x:f>P63*Summary!$B$8</x:f>
        <x:v>81.24253285543608</x:v>
      </x:c>
      <x:c r="S63" s="13" t="n">
        <x:f>IF(ISNUMBER(Q63),Q63*Summary!$B$9,0)</x:f>
        <x:v>0</x:v>
      </x:c>
      <x:c r="T63" s="13" t="n">
        <x:f>IF(ISNUMBER(N63),N63*Summary!$B$10,0)</x:f>
        <x:v>0</x:v>
      </x:c>
      <x:c r="U63" s="9" t="str">
        <x:v>mcp_7a6d8ba19e4651</x:v>
      </x:c>
    </x:row>
    <x:row r="64" ht="30" customHeight="1">
      <x:c r="A64" s="9" t="n">
        <x:v>60</x:v>
      </x:c>
      <x:c r="B64" s="9" t="str">
        <x:v>CodeCartographer</x:v>
      </x:c>
      <x:c r="C64" s="9" t="str">
        <x:v>Developer Tools</x:v>
      </x:c>
      <x:c r="D64" s="9" t="n">
        <x:v>14</x:v>
      </x:c>
      <x:c r="E64" s="11" t="n">
        <x:f>SUM(R64:T64)</x:f>
        <x:v>81.14097968936679</x:v>
      </x:c>
      <x:c r="F64" s="9" t="str">
        <x:v>Single source</x:v>
      </x:c>
      <x:c r="G64" s="12" t="str">
        <x:v>Unavailable</x:v>
      </x:c>
      <x:c r="H64" s="12" t="n">
        <x:v>3869</x:v>
      </x:c>
      <x:c r="I64" s="12" t="str">
        <x:v>Unavailable</x:v>
      </x:c>
      <x:c r="J64" s="12" t="str">
        <x:v>Unavailable</x:v>
      </x:c>
      <x:c r="K64" s="13" t="str">
        <x:f>IF(ISNUMBER(G64),IF(G64=0,0,COUNTIF(References!$A$5:$A$504,"&lt;="&amp;G64)/COUNT(References!$A$5:$A$504)*100*MIN(1,COUNT(References!$A$5:$A$504)/Summary!$B$11)),"Unavailable")</x:f>
        <x:v>Unavailable</x:v>
      </x:c>
      <x:c r="L64" s="13" t="n">
        <x:f>IF(ISNUMBER(H64),IF(H64=0,0,COUNTIF(References!$B$5:$B$841,"&lt;="&amp;H64)/COUNT(References!$B$5:$B$841)*100*MIN(1,COUNT(References!$B$5:$B$841)/Summary!$B$11)),"Unavailable")</x:f>
        <x:v>95.4599761051374</x:v>
      </x:c>
      <x:c r="M64" s="13" t="str">
        <x:f>IF(ISNUMBER(I64),IF(I64=0,0,COUNTIF(References!$C$5:$C$10,"&lt;="&amp;I64)/COUNT(References!$C$5:$C$10)*100*MIN(1,COUNT(References!$C$5:$C$10)/Summary!$B$11)),"Unavailable")</x:f>
        <x:v>Unavailable</x:v>
      </x:c>
      <x:c r="N64" s="13" t="str">
        <x:f>IF(ISNUMBER(J64),IF(J64=0,0,COUNTIF(References!$D$5:$D$29,"&lt;="&amp;J64)/COUNT(References!$D$5:$D$29)*100*MIN(1,COUNT(References!$D$5:$D$29)/Summary!$B$11)),"Unavailable")</x:f>
        <x:v>Unavailable</x:v>
      </x:c>
      <x:c r="O64" s="13" t="n">
        <x:f>IF(ISNUMBER(H64),L64,M64)</x:f>
        <x:v>95.4599761051374</x:v>
      </x:c>
      <x:c r="P64" s="13" t="n">
        <x:f>MAX(K64,O64)</x:f>
        <x:v>95.4599761051374</x:v>
      </x:c>
      <x:c r="Q64" s="13" t="str">
        <x:f>IF(COUNT(K64,O64)=2,MIN(K64,O64),"Unavailable")</x:f>
        <x:v>Unavailable</x:v>
      </x:c>
      <x:c r="R64" s="13" t="n">
        <x:f>P64*Summary!$B$8</x:f>
        <x:v>81.14097968936679</x:v>
      </x:c>
      <x:c r="S64" s="13" t="n">
        <x:f>IF(ISNUMBER(Q64),Q64*Summary!$B$9,0)</x:f>
        <x:v>0</x:v>
      </x:c>
      <x:c r="T64" s="13" t="n">
        <x:f>IF(ISNUMBER(N64),N64*Summary!$B$10,0)</x:f>
        <x:v>0</x:v>
      </x:c>
      <x:c r="U64" s="9" t="str">
        <x:v>mcp_98bdce630ba044</x:v>
      </x:c>
    </x:row>
    <x:row r="65" ht="30" customHeight="1">
      <x:c r="A65" s="9" t="n">
        <x:v>61</x:v>
      </x:c>
      <x:c r="B65" s="9" t="str">
        <x:v>Colour Memory - Cultural Color Intelligence for AI</x:v>
      </x:c>
      <x:c r="C65" s="9" t="str">
        <x:v>Creative &amp; Media</x:v>
      </x:c>
      <x:c r="D65" s="9" t="n">
        <x:v>3</x:v>
      </x:c>
      <x:c r="E65" s="11" t="n">
        <x:f>SUM(R65:T65)</x:f>
        <x:v>81.08999999999999</x:v>
      </x:c>
      <x:c r="F65" s="9" t="str">
        <x:v>Single source</x:v>
      </x:c>
      <x:c r="G65" s="12" t="n">
        <x:v>15140</x:v>
      </x:c>
      <x:c r="H65" s="12" t="str">
        <x:v>Unavailable</x:v>
      </x:c>
      <x:c r="I65" s="12" t="str">
        <x:v>Unavailable</x:v>
      </x:c>
      <x:c r="J65" s="12" t="str">
        <x:v>Unavailable</x:v>
      </x:c>
      <x:c r="K65" s="13" t="n">
        <x:f>IF(ISNUMBER(G65),IF(G65=0,0,COUNTIF(References!$A$5:$A$504,"&lt;="&amp;G65)/COUNT(References!$A$5:$A$504)*100*MIN(1,COUNT(References!$A$5:$A$504)/Summary!$B$11)),"Unavailable")</x:f>
        <x:v>95.39999999999999</x:v>
      </x:c>
      <x:c r="L65" s="13" t="str">
        <x:f>IF(ISNUMBER(H65),IF(H65=0,0,COUNTIF(References!$B$5:$B$841,"&lt;="&amp;H65)/COUNT(References!$B$5:$B$841)*100*MIN(1,COUNT(References!$B$5:$B$841)/Summary!$B$11)),"Unavailable")</x:f>
        <x:v>Unavailable</x:v>
      </x:c>
      <x:c r="M65" s="13" t="str">
        <x:f>IF(ISNUMBER(I65),IF(I65=0,0,COUNTIF(References!$C$5:$C$10,"&lt;="&amp;I65)/COUNT(References!$C$5:$C$10)*100*MIN(1,COUNT(References!$C$5:$C$10)/Summary!$B$11)),"Unavailable")</x:f>
        <x:v>Unavailable</x:v>
      </x:c>
      <x:c r="N65" s="13" t="str">
        <x:f>IF(ISNUMBER(J65),IF(J65=0,0,COUNTIF(References!$D$5:$D$29,"&lt;="&amp;J65)/COUNT(References!$D$5:$D$29)*100*MIN(1,COUNT(References!$D$5:$D$29)/Summary!$B$11)),"Unavailable")</x:f>
        <x:v>Unavailable</x:v>
      </x:c>
      <x:c r="O65" s="13" t="str">
        <x:f>IF(ISNUMBER(H65),L65,M65)</x:f>
        <x:v>Unavailable</x:v>
      </x:c>
      <x:c r="P65" s="13" t="n">
        <x:f>MAX(K65,O65)</x:f>
        <x:v>95.39999999999999</x:v>
      </x:c>
      <x:c r="Q65" s="13" t="str">
        <x:f>IF(COUNT(K65,O65)=2,MIN(K65,O65),"Unavailable")</x:f>
        <x:v>Unavailable</x:v>
      </x:c>
      <x:c r="R65" s="13" t="n">
        <x:f>P65*Summary!$B$8</x:f>
        <x:v>81.08999999999999</x:v>
      </x:c>
      <x:c r="S65" s="13" t="n">
        <x:f>IF(ISNUMBER(Q65),Q65*Summary!$B$9,0)</x:f>
        <x:v>0</x:v>
      </x:c>
      <x:c r="T65" s="13" t="n">
        <x:f>IF(ISNUMBER(N65),N65*Summary!$B$10,0)</x:f>
        <x:v>0</x:v>
      </x:c>
      <x:c r="U65" s="9" t="str">
        <x:v>mcp_f770ca6dca3bf8</x:v>
      </x:c>
    </x:row>
    <x:row r="66" ht="30" customHeight="1">
      <x:c r="A66" s="9" t="n">
        <x:v>62</x:v>
      </x:c>
      <x:c r="B66" s="9" t="str">
        <x:v>Amicus</x:v>
      </x:c>
      <x:c r="C66" s="9" t="str">
        <x:v>Developer Tools</x:v>
      </x:c>
      <x:c r="D66" s="9" t="n">
        <x:v>15</x:v>
      </x:c>
      <x:c r="E66" s="11" t="n">
        <x:f>SUM(R66:T66)</x:f>
        <x:v>81.0394265232975</x:v>
      </x:c>
      <x:c r="F66" s="9" t="str">
        <x:v>Single source</x:v>
      </x:c>
      <x:c r="G66" s="12" t="str">
        <x:v>Unavailable</x:v>
      </x:c>
      <x:c r="H66" s="12" t="n">
        <x:v>3774</x:v>
      </x:c>
      <x:c r="I66" s="12" t="str">
        <x:v>Unavailable</x:v>
      </x:c>
      <x:c r="J66" s="12" t="str">
        <x:v>Unavailable</x:v>
      </x:c>
      <x:c r="K66" s="13" t="str">
        <x:f>IF(ISNUMBER(G66),IF(G66=0,0,COUNTIF(References!$A$5:$A$504,"&lt;="&amp;G66)/COUNT(References!$A$5:$A$504)*100*MIN(1,COUNT(References!$A$5:$A$504)/Summary!$B$11)),"Unavailable")</x:f>
        <x:v>Unavailable</x:v>
      </x:c>
      <x:c r="L66" s="13" t="n">
        <x:f>IF(ISNUMBER(H66),IF(H66=0,0,COUNTIF(References!$B$5:$B$841,"&lt;="&amp;H66)/COUNT(References!$B$5:$B$841)*100*MIN(1,COUNT(References!$B$5:$B$841)/Summary!$B$11)),"Unavailable")</x:f>
        <x:v>95.3405017921147</x:v>
      </x:c>
      <x:c r="M66" s="13" t="str">
        <x:f>IF(ISNUMBER(I66),IF(I66=0,0,COUNTIF(References!$C$5:$C$10,"&lt;="&amp;I66)/COUNT(References!$C$5:$C$10)*100*MIN(1,COUNT(References!$C$5:$C$10)/Summary!$B$11)),"Unavailable")</x:f>
        <x:v>Unavailable</x:v>
      </x:c>
      <x:c r="N66" s="13" t="str">
        <x:f>IF(ISNUMBER(J66),IF(J66=0,0,COUNTIF(References!$D$5:$D$29,"&lt;="&amp;J66)/COUNT(References!$D$5:$D$29)*100*MIN(1,COUNT(References!$D$5:$D$29)/Summary!$B$11)),"Unavailable")</x:f>
        <x:v>Unavailable</x:v>
      </x:c>
      <x:c r="O66" s="13" t="n">
        <x:f>IF(ISNUMBER(H66),L66,M66)</x:f>
        <x:v>95.3405017921147</x:v>
      </x:c>
      <x:c r="P66" s="13" t="n">
        <x:f>MAX(K66,O66)</x:f>
        <x:v>95.3405017921147</x:v>
      </x:c>
      <x:c r="Q66" s="13" t="str">
        <x:f>IF(COUNT(K66,O66)=2,MIN(K66,O66),"Unavailable")</x:f>
        <x:v>Unavailable</x:v>
      </x:c>
      <x:c r="R66" s="13" t="n">
        <x:f>P66*Summary!$B$8</x:f>
        <x:v>81.0394265232975</x:v>
      </x:c>
      <x:c r="S66" s="13" t="n">
        <x:f>IF(ISNUMBER(Q66),Q66*Summary!$B$9,0)</x:f>
        <x:v>0</x:v>
      </x:c>
      <x:c r="T66" s="13" t="n">
        <x:f>IF(ISNUMBER(N66),N66*Summary!$B$10,0)</x:f>
        <x:v>0</x:v>
      </x:c>
      <x:c r="U66" s="9" t="str">
        <x:v>mcp_6d6462de2c6fb6</x:v>
      </x:c>
    </x:row>
    <x:row r="67" ht="30" customHeight="1">
      <x:c r="A67" s="9" t="n">
        <x:v>63</x:v>
      </x:c>
      <x:c r="B67" s="9" t="str">
        <x:v>brokre</x:v>
      </x:c>
      <x:c r="C67" s="9" t="str">
        <x:v>Infrastructure &amp; Security</x:v>
      </x:c>
      <x:c r="D67" s="9" t="n">
        <x:v>6</x:v>
      </x:c>
      <x:c r="E67" s="11" t="n">
        <x:f>SUM(R67:T67)</x:f>
        <x:v>80.93787335722818</x:v>
      </x:c>
      <x:c r="F67" s="9" t="str">
        <x:v>Single source</x:v>
      </x:c>
      <x:c r="G67" s="12" t="str">
        <x:v>Unavailable</x:v>
      </x:c>
      <x:c r="H67" s="12" t="n">
        <x:v>3757</x:v>
      </x:c>
      <x:c r="I67" s="12" t="str">
        <x:v>Unavailable</x:v>
      </x:c>
      <x:c r="J67" s="12" t="str">
        <x:v>Unavailable</x:v>
      </x:c>
      <x:c r="K67" s="13" t="str">
        <x:f>IF(ISNUMBER(G67),IF(G67=0,0,COUNTIF(References!$A$5:$A$504,"&lt;="&amp;G67)/COUNT(References!$A$5:$A$504)*100*MIN(1,COUNT(References!$A$5:$A$504)/Summary!$B$11)),"Unavailable")</x:f>
        <x:v>Unavailable</x:v>
      </x:c>
      <x:c r="L67" s="13" t="n">
        <x:f>IF(ISNUMBER(H67),IF(H67=0,0,COUNTIF(References!$B$5:$B$841,"&lt;="&amp;H67)/COUNT(References!$B$5:$B$841)*100*MIN(1,COUNT(References!$B$5:$B$841)/Summary!$B$11)),"Unavailable")</x:f>
        <x:v>95.22102747909199</x:v>
      </x:c>
      <x:c r="M67" s="13" t="str">
        <x:f>IF(ISNUMBER(I67),IF(I67=0,0,COUNTIF(References!$C$5:$C$10,"&lt;="&amp;I67)/COUNT(References!$C$5:$C$10)*100*MIN(1,COUNT(References!$C$5:$C$10)/Summary!$B$11)),"Unavailable")</x:f>
        <x:v>Unavailable</x:v>
      </x:c>
      <x:c r="N67" s="13" t="str">
        <x:f>IF(ISNUMBER(J67),IF(J67=0,0,COUNTIF(References!$D$5:$D$29,"&lt;="&amp;J67)/COUNT(References!$D$5:$D$29)*100*MIN(1,COUNT(References!$D$5:$D$29)/Summary!$B$11)),"Unavailable")</x:f>
        <x:v>Unavailable</x:v>
      </x:c>
      <x:c r="O67" s="13" t="n">
        <x:f>IF(ISNUMBER(H67),L67,M67)</x:f>
        <x:v>95.22102747909199</x:v>
      </x:c>
      <x:c r="P67" s="13" t="n">
        <x:f>MAX(K67,O67)</x:f>
        <x:v>95.22102747909199</x:v>
      </x:c>
      <x:c r="Q67" s="13" t="str">
        <x:f>IF(COUNT(K67,O67)=2,MIN(K67,O67),"Unavailable")</x:f>
        <x:v>Unavailable</x:v>
      </x:c>
      <x:c r="R67" s="13" t="n">
        <x:f>P67*Summary!$B$8</x:f>
        <x:v>80.93787335722818</x:v>
      </x:c>
      <x:c r="S67" s="13" t="n">
        <x:f>IF(ISNUMBER(Q67),Q67*Summary!$B$9,0)</x:f>
        <x:v>0</x:v>
      </x:c>
      <x:c r="T67" s="13" t="n">
        <x:f>IF(ISNUMBER(N67),N67*Summary!$B$10,0)</x:f>
        <x:v>0</x:v>
      </x:c>
      <x:c r="U67" s="9" t="str">
        <x:v>mcp_4ca95128c8bd23</x:v>
      </x:c>
    </x:row>
    <x:row r="68" ht="30" customHeight="1">
      <x:c r="A68" s="9" t="n">
        <x:v>64</x:v>
      </x:c>
      <x:c r="B68" s="9" t="str">
        <x:v>pubmed-mcp-server</x:v>
      </x:c>
      <x:c r="C68" s="9" t="str">
        <x:v>Search &amp; Research</x:v>
      </x:c>
      <x:c r="D68" s="9" t="n">
        <x:v>9</x:v>
      </x:c>
      <x:c r="E68" s="11" t="n">
        <x:f>SUM(R68:T68)</x:f>
        <x:v>80.91999999999999</x:v>
      </x:c>
      <x:c r="F68" s="9" t="str">
        <x:v>Single source</x:v>
      </x:c>
      <x:c r="G68" s="12" t="n">
        <x:v>13948</x:v>
      </x:c>
      <x:c r="H68" s="12" t="str">
        <x:v>Unavailable</x:v>
      </x:c>
      <x:c r="I68" s="12" t="str">
        <x:v>Unavailable</x:v>
      </x:c>
      <x:c r="J68" s="12" t="str">
        <x:v>Unavailable</x:v>
      </x:c>
      <x:c r="K68" s="13" t="n">
        <x:f>IF(ISNUMBER(G68),IF(G68=0,0,COUNTIF(References!$A$5:$A$504,"&lt;="&amp;G68)/COUNT(References!$A$5:$A$504)*100*MIN(1,COUNT(References!$A$5:$A$504)/Summary!$B$11)),"Unavailable")</x:f>
        <x:v>95.19999999999999</x:v>
      </x:c>
      <x:c r="L68" s="13" t="str">
        <x:f>IF(ISNUMBER(H68),IF(H68=0,0,COUNTIF(References!$B$5:$B$841,"&lt;="&amp;H68)/COUNT(References!$B$5:$B$841)*100*MIN(1,COUNT(References!$B$5:$B$841)/Summary!$B$11)),"Unavailable")</x:f>
        <x:v>Unavailable</x:v>
      </x:c>
      <x:c r="M68" s="13" t="str">
        <x:f>IF(ISNUMBER(I68),IF(I68=0,0,COUNTIF(References!$C$5:$C$10,"&lt;="&amp;I68)/COUNT(References!$C$5:$C$10)*100*MIN(1,COUNT(References!$C$5:$C$10)/Summary!$B$11)),"Unavailable")</x:f>
        <x:v>Unavailable</x:v>
      </x:c>
      <x:c r="N68" s="13" t="str">
        <x:f>IF(ISNUMBER(J68),IF(J68=0,0,COUNTIF(References!$D$5:$D$29,"&lt;="&amp;J68)/COUNT(References!$D$5:$D$29)*100*MIN(1,COUNT(References!$D$5:$D$29)/Summary!$B$11)),"Unavailable")</x:f>
        <x:v>Unavailable</x:v>
      </x:c>
      <x:c r="O68" s="13" t="str">
        <x:f>IF(ISNUMBER(H68),L68,M68)</x:f>
        <x:v>Unavailable</x:v>
      </x:c>
      <x:c r="P68" s="13" t="n">
        <x:f>MAX(K68,O68)</x:f>
        <x:v>95.19999999999999</x:v>
      </x:c>
      <x:c r="Q68" s="13" t="str">
        <x:f>IF(COUNT(K68,O68)=2,MIN(K68,O68),"Unavailable")</x:f>
        <x:v>Unavailable</x:v>
      </x:c>
      <x:c r="R68" s="13" t="n">
        <x:f>P68*Summary!$B$8</x:f>
        <x:v>80.91999999999999</x:v>
      </x:c>
      <x:c r="S68" s="13" t="n">
        <x:f>IF(ISNUMBER(Q68),Q68*Summary!$B$9,0)</x:f>
        <x:v>0</x:v>
      </x:c>
      <x:c r="T68" s="13" t="n">
        <x:f>IF(ISNUMBER(N68),N68*Summary!$B$10,0)</x:f>
        <x:v>0</x:v>
      </x:c>
      <x:c r="U68" s="9" t="str">
        <x:v>mcp_e8ff5925b10851</x:v>
      </x:c>
    </x:row>
    <x:row r="69" ht="30" customHeight="1">
      <x:c r="A69" s="9" t="n">
        <x:v>65</x:v>
      </x:c>
      <x:c r="B69" s="9" t="str">
        <x:v>DEEPBOM</x:v>
      </x:c>
      <x:c r="C69" s="9" t="str">
        <x:v>Infrastructure &amp; Security</x:v>
      </x:c>
      <x:c r="D69" s="9" t="n">
        <x:v>7</x:v>
      </x:c>
      <x:c r="E69" s="11" t="n">
        <x:f>SUM(R69:T69)</x:f>
        <x:v>80.8363201911589</x:v>
      </x:c>
      <x:c r="F69" s="9" t="str">
        <x:v>Single source</x:v>
      </x:c>
      <x:c r="G69" s="12" t="str">
        <x:v>Unavailable</x:v>
      </x:c>
      <x:c r="H69" s="12" t="n">
        <x:v>3728</x:v>
      </x:c>
      <x:c r="I69" s="12" t="str">
        <x:v>Unavailable</x:v>
      </x:c>
      <x:c r="J69" s="12" t="str">
        <x:v>Unavailable</x:v>
      </x:c>
      <x:c r="K69" s="13" t="str">
        <x:f>IF(ISNUMBER(G69),IF(G69=0,0,COUNTIF(References!$A$5:$A$504,"&lt;="&amp;G69)/COUNT(References!$A$5:$A$504)*100*MIN(1,COUNT(References!$A$5:$A$504)/Summary!$B$11)),"Unavailable")</x:f>
        <x:v>Unavailable</x:v>
      </x:c>
      <x:c r="L69" s="13" t="n">
        <x:f>IF(ISNUMBER(H69),IF(H69=0,0,COUNTIF(References!$B$5:$B$841,"&lt;="&amp;H69)/COUNT(References!$B$5:$B$841)*100*MIN(1,COUNT(References!$B$5:$B$841)/Summary!$B$11)),"Unavailable")</x:f>
        <x:v>95.1015531660693</x:v>
      </x:c>
      <x:c r="M69" s="13" t="str">
        <x:f>IF(ISNUMBER(I69),IF(I69=0,0,COUNTIF(References!$C$5:$C$10,"&lt;="&amp;I69)/COUNT(References!$C$5:$C$10)*100*MIN(1,COUNT(References!$C$5:$C$10)/Summary!$B$11)),"Unavailable")</x:f>
        <x:v>Unavailable</x:v>
      </x:c>
      <x:c r="N69" s="13" t="str">
        <x:f>IF(ISNUMBER(J69),IF(J69=0,0,COUNTIF(References!$D$5:$D$29,"&lt;="&amp;J69)/COUNT(References!$D$5:$D$29)*100*MIN(1,COUNT(References!$D$5:$D$29)/Summary!$B$11)),"Unavailable")</x:f>
        <x:v>Unavailable</x:v>
      </x:c>
      <x:c r="O69" s="13" t="n">
        <x:f>IF(ISNUMBER(H69),L69,M69)</x:f>
        <x:v>95.1015531660693</x:v>
      </x:c>
      <x:c r="P69" s="13" t="n">
        <x:f>MAX(K69,O69)</x:f>
        <x:v>95.1015531660693</x:v>
      </x:c>
      <x:c r="Q69" s="13" t="str">
        <x:f>IF(COUNT(K69,O69)=2,MIN(K69,O69),"Unavailable")</x:f>
        <x:v>Unavailable</x:v>
      </x:c>
      <x:c r="R69" s="13" t="n">
        <x:f>P69*Summary!$B$8</x:f>
        <x:v>80.8363201911589</x:v>
      </x:c>
      <x:c r="S69" s="13" t="n">
        <x:f>IF(ISNUMBER(Q69),Q69*Summary!$B$9,0)</x:f>
        <x:v>0</x:v>
      </x:c>
      <x:c r="T69" s="13" t="n">
        <x:f>IF(ISNUMBER(N69),N69*Summary!$B$10,0)</x:f>
        <x:v>0</x:v>
      </x:c>
      <x:c r="U69" s="9" t="str">
        <x:v>mcp_707a333acba307</x:v>
      </x:c>
    </x:row>
    <x:row r="70" ht="30" customHeight="1">
      <x:c r="A70" s="9" t="n">
        <x:v>66</x:v>
      </x:c>
      <x:c r="B70" s="9" t="str">
        <x:v>Naver Search</x:v>
      </x:c>
      <x:c r="C70" s="9" t="str">
        <x:v>Search &amp; Research</x:v>
      </x:c>
      <x:c r="D70" s="9" t="n">
        <x:v>10</x:v>
      </x:c>
      <x:c r="E70" s="11" t="n">
        <x:f>SUM(R70:T70)</x:f>
        <x:v>80.75</x:v>
      </x:c>
      <x:c r="F70" s="9" t="str">
        <x:v>Single source</x:v>
      </x:c>
      <x:c r="G70" s="12" t="n">
        <x:v>13327</x:v>
      </x:c>
      <x:c r="H70" s="12" t="str">
        <x:v>Unavailable</x:v>
      </x:c>
      <x:c r="I70" s="12" t="str">
        <x:v>Unavailable</x:v>
      </x:c>
      <x:c r="J70" s="12" t="str">
        <x:v>Unavailable</x:v>
      </x:c>
      <x:c r="K70" s="13" t="n">
        <x:f>IF(ISNUMBER(G70),IF(G70=0,0,COUNTIF(References!$A$5:$A$504,"&lt;="&amp;G70)/COUNT(References!$A$5:$A$504)*100*MIN(1,COUNT(References!$A$5:$A$504)/Summary!$B$11)),"Unavailable")</x:f>
        <x:v>95</x:v>
      </x:c>
      <x:c r="L70" s="13" t="str">
        <x:f>IF(ISNUMBER(H70),IF(H70=0,0,COUNTIF(References!$B$5:$B$841,"&lt;="&amp;H70)/COUNT(References!$B$5:$B$841)*100*MIN(1,COUNT(References!$B$5:$B$841)/Summary!$B$11)),"Unavailable")</x:f>
        <x:v>Unavailable</x:v>
      </x:c>
      <x:c r="M70" s="13" t="str">
        <x:f>IF(ISNUMBER(I70),IF(I70=0,0,COUNTIF(References!$C$5:$C$10,"&lt;="&amp;I70)/COUNT(References!$C$5:$C$10)*100*MIN(1,COUNT(References!$C$5:$C$10)/Summary!$B$11)),"Unavailable")</x:f>
        <x:v>Unavailable</x:v>
      </x:c>
      <x:c r="N70" s="13" t="str">
        <x:f>IF(ISNUMBER(J70),IF(J70=0,0,COUNTIF(References!$D$5:$D$29,"&lt;="&amp;J70)/COUNT(References!$D$5:$D$29)*100*MIN(1,COUNT(References!$D$5:$D$29)/Summary!$B$11)),"Unavailable")</x:f>
        <x:v>Unavailable</x:v>
      </x:c>
      <x:c r="O70" s="13" t="str">
        <x:f>IF(ISNUMBER(H70),L70,M70)</x:f>
        <x:v>Unavailable</x:v>
      </x:c>
      <x:c r="P70" s="13" t="n">
        <x:f>MAX(K70,O70)</x:f>
        <x:v>95</x:v>
      </x:c>
      <x:c r="Q70" s="13" t="str">
        <x:f>IF(COUNT(K70,O70)=2,MIN(K70,O70),"Unavailable")</x:f>
        <x:v>Unavailable</x:v>
      </x:c>
      <x:c r="R70" s="13" t="n">
        <x:f>P70*Summary!$B$8</x:f>
        <x:v>80.75</x:v>
      </x:c>
      <x:c r="S70" s="13" t="n">
        <x:f>IF(ISNUMBER(Q70),Q70*Summary!$B$9,0)</x:f>
        <x:v>0</x:v>
      </x:c>
      <x:c r="T70" s="13" t="n">
        <x:f>IF(ISNUMBER(N70),N70*Summary!$B$10,0)</x:f>
        <x:v>0</x:v>
      </x:c>
      <x:c r="U70" s="9" t="str">
        <x:v>mcp_9dacf36281521a</x:v>
      </x:c>
    </x:row>
    <x:row r="71" ht="30" customHeight="1">
      <x:c r="A71" s="9" t="n">
        <x:v>67</x:v>
      </x:c>
      <x:c r="B71" s="9" t="str">
        <x:v>io.github.BenAHammond/code-auditor-mcp</x:v>
      </x:c>
      <x:c r="C71" s="9" t="str">
        <x:v>Developer Tools</x:v>
      </x:c>
      <x:c r="D71" s="9" t="n">
        <x:v>16</x:v>
      </x:c>
      <x:c r="E71" s="11" t="n">
        <x:f>SUM(R71:T71)</x:f>
        <x:v>80.7347670250896</x:v>
      </x:c>
      <x:c r="F71" s="9" t="str">
        <x:v>Single source</x:v>
      </x:c>
      <x:c r="G71" s="12" t="str">
        <x:v>Unavailable</x:v>
      </x:c>
      <x:c r="H71" s="12" t="n">
        <x:v>3667</x:v>
      </x:c>
      <x:c r="I71" s="12" t="str">
        <x:v>Unavailable</x:v>
      </x:c>
      <x:c r="J71" s="12" t="str">
        <x:v>Unavailable</x:v>
      </x:c>
      <x:c r="K71" s="13" t="str">
        <x:f>IF(ISNUMBER(G71),IF(G71=0,0,COUNTIF(References!$A$5:$A$504,"&lt;="&amp;G71)/COUNT(References!$A$5:$A$504)*100*MIN(1,COUNT(References!$A$5:$A$504)/Summary!$B$11)),"Unavailable")</x:f>
        <x:v>Unavailable</x:v>
      </x:c>
      <x:c r="L71" s="13" t="n">
        <x:f>IF(ISNUMBER(H71),IF(H71=0,0,COUNTIF(References!$B$5:$B$841,"&lt;="&amp;H71)/COUNT(References!$B$5:$B$841)*100*MIN(1,COUNT(References!$B$5:$B$841)/Summary!$B$11)),"Unavailable")</x:f>
        <x:v>94.98207885304659</x:v>
      </x:c>
      <x:c r="M71" s="13" t="str">
        <x:f>IF(ISNUMBER(I71),IF(I71=0,0,COUNTIF(References!$C$5:$C$10,"&lt;="&amp;I71)/COUNT(References!$C$5:$C$10)*100*MIN(1,COUNT(References!$C$5:$C$10)/Summary!$B$11)),"Unavailable")</x:f>
        <x:v>Unavailable</x:v>
      </x:c>
      <x:c r="N71" s="13" t="str">
        <x:f>IF(ISNUMBER(J71),IF(J71=0,0,COUNTIF(References!$D$5:$D$29,"&lt;="&amp;J71)/COUNT(References!$D$5:$D$29)*100*MIN(1,COUNT(References!$D$5:$D$29)/Summary!$B$11)),"Unavailable")</x:f>
        <x:v>Unavailable</x:v>
      </x:c>
      <x:c r="O71" s="13" t="n">
        <x:f>IF(ISNUMBER(H71),L71,M71)</x:f>
        <x:v>94.98207885304659</x:v>
      </x:c>
      <x:c r="P71" s="13" t="n">
        <x:f>MAX(K71,O71)</x:f>
        <x:v>94.98207885304659</x:v>
      </x:c>
      <x:c r="Q71" s="13" t="str">
        <x:f>IF(COUNT(K71,O71)=2,MIN(K71,O71),"Unavailable")</x:f>
        <x:v>Unavailable</x:v>
      </x:c>
      <x:c r="R71" s="13" t="n">
        <x:f>P71*Summary!$B$8</x:f>
        <x:v>80.7347670250896</x:v>
      </x:c>
      <x:c r="S71" s="13" t="n">
        <x:f>IF(ISNUMBER(Q71),Q71*Summary!$B$9,0)</x:f>
        <x:v>0</x:v>
      </x:c>
      <x:c r="T71" s="13" t="n">
        <x:f>IF(ISNUMBER(N71),N71*Summary!$B$10,0)</x:f>
        <x:v>0</x:v>
      </x:c>
      <x:c r="U71" s="9" t="str">
        <x:v>mcp_82c4d0bba60dbb</x:v>
      </x:c>
    </x:row>
    <x:row r="72" ht="30" customHeight="1">
      <x:c r="A72" s="9" t="n">
        <x:v>68</x:v>
      </x:c>
      <x:c r="B72" s="9" t="str">
        <x:v>io.github.Higangssh/homebutler</x:v>
      </x:c>
      <x:c r="C72" s="9" t="str">
        <x:v>Infrastructure &amp; Security</x:v>
      </x:c>
      <x:c r="D72" s="9" t="n">
        <x:v>8</x:v>
      </x:c>
      <x:c r="E72" s="11" t="n">
        <x:f>SUM(R72:T72)</x:f>
        <x:v>80.63321385902032</x:v>
      </x:c>
      <x:c r="F72" s="9" t="str">
        <x:v>Single source</x:v>
      </x:c>
      <x:c r="G72" s="12" t="str">
        <x:v>Unavailable</x:v>
      </x:c>
      <x:c r="H72" s="12" t="n">
        <x:v>3567</x:v>
      </x:c>
      <x:c r="I72" s="12" t="str">
        <x:v>Unavailable</x:v>
      </x:c>
      <x:c r="J72" s="12" t="str">
        <x:v>Unavailable</x:v>
      </x:c>
      <x:c r="K72" s="13" t="str">
        <x:f>IF(ISNUMBER(G72),IF(G72=0,0,COUNTIF(References!$A$5:$A$504,"&lt;="&amp;G72)/COUNT(References!$A$5:$A$504)*100*MIN(1,COUNT(References!$A$5:$A$504)/Summary!$B$11)),"Unavailable")</x:f>
        <x:v>Unavailable</x:v>
      </x:c>
      <x:c r="L72" s="13" t="n">
        <x:f>IF(ISNUMBER(H72),IF(H72=0,0,COUNTIF(References!$B$5:$B$841,"&lt;="&amp;H72)/COUNT(References!$B$5:$B$841)*100*MIN(1,COUNT(References!$B$5:$B$841)/Summary!$B$11)),"Unavailable")</x:f>
        <x:v>94.8626045400239</x:v>
      </x:c>
      <x:c r="M72" s="13" t="str">
        <x:f>IF(ISNUMBER(I72),IF(I72=0,0,COUNTIF(References!$C$5:$C$10,"&lt;="&amp;I72)/COUNT(References!$C$5:$C$10)*100*MIN(1,COUNT(References!$C$5:$C$10)/Summary!$B$11)),"Unavailable")</x:f>
        <x:v>Unavailable</x:v>
      </x:c>
      <x:c r="N72" s="13" t="str">
        <x:f>IF(ISNUMBER(J72),IF(J72=0,0,COUNTIF(References!$D$5:$D$29,"&lt;="&amp;J72)/COUNT(References!$D$5:$D$29)*100*MIN(1,COUNT(References!$D$5:$D$29)/Summary!$B$11)),"Unavailable")</x:f>
        <x:v>Unavailable</x:v>
      </x:c>
      <x:c r="O72" s="13" t="n">
        <x:f>IF(ISNUMBER(H72),L72,M72)</x:f>
        <x:v>94.8626045400239</x:v>
      </x:c>
      <x:c r="P72" s="13" t="n">
        <x:f>MAX(K72,O72)</x:f>
        <x:v>94.8626045400239</x:v>
      </x:c>
      <x:c r="Q72" s="13" t="str">
        <x:f>IF(COUNT(K72,O72)=2,MIN(K72,O72),"Unavailable")</x:f>
        <x:v>Unavailable</x:v>
      </x:c>
      <x:c r="R72" s="13" t="n">
        <x:f>P72*Summary!$B$8</x:f>
        <x:v>80.63321385902032</x:v>
      </x:c>
      <x:c r="S72" s="13" t="n">
        <x:f>IF(ISNUMBER(Q72),Q72*Summary!$B$9,0)</x:f>
        <x:v>0</x:v>
      </x:c>
      <x:c r="T72" s="13" t="n">
        <x:f>IF(ISNUMBER(N72),N72*Summary!$B$10,0)</x:f>
        <x:v>0</x:v>
      </x:c>
      <x:c r="U72" s="9" t="str">
        <x:v>mcp_dc94289aa7398e</x:v>
      </x:c>
    </x:row>
    <x:row r="73" ht="30" customHeight="1">
      <x:c r="A73" s="9" t="n">
        <x:v>69</x:v>
      </x:c>
      <x:c r="B73" s="9" t="str">
        <x:v>NPM Sentinel MCP</x:v>
      </x:c>
      <x:c r="C73" s="9" t="str">
        <x:v>Developer Tools</x:v>
      </x:c>
      <x:c r="D73" s="9" t="n">
        <x:v>17</x:v>
      </x:c>
      <x:c r="E73" s="11" t="n">
        <x:f>SUM(R73:T73)</x:f>
        <x:v>80.58</x:v>
      </x:c>
      <x:c r="F73" s="9" t="str">
        <x:v>Single source</x:v>
      </x:c>
      <x:c r="G73" s="12" t="n">
        <x:v>13278</x:v>
      </x:c>
      <x:c r="H73" s="12" t="str">
        <x:v>Unavailable</x:v>
      </x:c>
      <x:c r="I73" s="12" t="str">
        <x:v>Unavailable</x:v>
      </x:c>
      <x:c r="J73" s="12" t="str">
        <x:v>Unavailable</x:v>
      </x:c>
      <x:c r="K73" s="13" t="n">
        <x:f>IF(ISNUMBER(G73),IF(G73=0,0,COUNTIF(References!$A$5:$A$504,"&lt;="&amp;G73)/COUNT(References!$A$5:$A$504)*100*MIN(1,COUNT(References!$A$5:$A$504)/Summary!$B$11)),"Unavailable")</x:f>
        <x:v>94.8</x:v>
      </x:c>
      <x:c r="L73" s="13" t="str">
        <x:f>IF(ISNUMBER(H73),IF(H73=0,0,COUNTIF(References!$B$5:$B$841,"&lt;="&amp;H73)/COUNT(References!$B$5:$B$841)*100*MIN(1,COUNT(References!$B$5:$B$841)/Summary!$B$11)),"Unavailable")</x:f>
        <x:v>Unavailable</x:v>
      </x:c>
      <x:c r="M73" s="13" t="str">
        <x:f>IF(ISNUMBER(I73),IF(I73=0,0,COUNTIF(References!$C$5:$C$10,"&lt;="&amp;I73)/COUNT(References!$C$5:$C$10)*100*MIN(1,COUNT(References!$C$5:$C$10)/Summary!$B$11)),"Unavailable")</x:f>
        <x:v>Unavailable</x:v>
      </x:c>
      <x:c r="N73" s="13" t="str">
        <x:f>IF(ISNUMBER(J73),IF(J73=0,0,COUNTIF(References!$D$5:$D$29,"&lt;="&amp;J73)/COUNT(References!$D$5:$D$29)*100*MIN(1,COUNT(References!$D$5:$D$29)/Summary!$B$11)),"Unavailable")</x:f>
        <x:v>Unavailable</x:v>
      </x:c>
      <x:c r="O73" s="13" t="str">
        <x:f>IF(ISNUMBER(H73),L73,M73)</x:f>
        <x:v>Unavailable</x:v>
      </x:c>
      <x:c r="P73" s="13" t="n">
        <x:f>MAX(K73,O73)</x:f>
        <x:v>94.8</x:v>
      </x:c>
      <x:c r="Q73" s="13" t="str">
        <x:f>IF(COUNT(K73,O73)=2,MIN(K73,O73),"Unavailable")</x:f>
        <x:v>Unavailable</x:v>
      </x:c>
      <x:c r="R73" s="13" t="n">
        <x:f>P73*Summary!$B$8</x:f>
        <x:v>80.58</x:v>
      </x:c>
      <x:c r="S73" s="13" t="n">
        <x:f>IF(ISNUMBER(Q73),Q73*Summary!$B$9,0)</x:f>
        <x:v>0</x:v>
      </x:c>
      <x:c r="T73" s="13" t="n">
        <x:f>IF(ISNUMBER(N73),N73*Summary!$B$10,0)</x:f>
        <x:v>0</x:v>
      </x:c>
      <x:c r="U73" s="9" t="str">
        <x:v>mcp_ec3235dc21b0b8</x:v>
      </x:c>
    </x:row>
    <x:row r="74" ht="30" customHeight="1">
      <x:c r="A74" s="9" t="n">
        <x:v>70</x:v>
      </x:c>
      <x:c r="B74" s="9" t="str">
        <x:v>com.pulsemcp/slack</x:v>
      </x:c>
      <x:c r="C74" s="9" t="str">
        <x:v>Productivity</x:v>
      </x:c>
      <x:c r="D74" s="9" t="n">
        <x:v>11</x:v>
      </x:c>
      <x:c r="E74" s="11" t="n">
        <x:f>SUM(R74:T74)</x:f>
        <x:v>80.53166069295101</x:v>
      </x:c>
      <x:c r="F74" s="9" t="str">
        <x:v>Single source</x:v>
      </x:c>
      <x:c r="G74" s="12" t="str">
        <x:v>Unavailable</x:v>
      </x:c>
      <x:c r="H74" s="12" t="n">
        <x:v>3486</x:v>
      </x:c>
      <x:c r="I74" s="12" t="str">
        <x:v>Unavailable</x:v>
      </x:c>
      <x:c r="J74" s="12" t="str">
        <x:v>Unavailable</x:v>
      </x:c>
      <x:c r="K74" s="13" t="str">
        <x:f>IF(ISNUMBER(G74),IF(G74=0,0,COUNTIF(References!$A$5:$A$504,"&lt;="&amp;G74)/COUNT(References!$A$5:$A$504)*100*MIN(1,COUNT(References!$A$5:$A$504)/Summary!$B$11)),"Unavailable")</x:f>
        <x:v>Unavailable</x:v>
      </x:c>
      <x:c r="L74" s="13" t="n">
        <x:f>IF(ISNUMBER(H74),IF(H74=0,0,COUNTIF(References!$B$5:$B$841,"&lt;="&amp;H74)/COUNT(References!$B$5:$B$841)*100*MIN(1,COUNT(References!$B$5:$B$841)/Summary!$B$11)),"Unavailable")</x:f>
        <x:v>94.74313022700119</x:v>
      </x:c>
      <x:c r="M74" s="13" t="str">
        <x:f>IF(ISNUMBER(I74),IF(I74=0,0,COUNTIF(References!$C$5:$C$10,"&lt;="&amp;I74)/COUNT(References!$C$5:$C$10)*100*MIN(1,COUNT(References!$C$5:$C$10)/Summary!$B$11)),"Unavailable")</x:f>
        <x:v>Unavailable</x:v>
      </x:c>
      <x:c r="N74" s="13" t="str">
        <x:f>IF(ISNUMBER(J74),IF(J74=0,0,COUNTIF(References!$D$5:$D$29,"&lt;="&amp;J74)/COUNT(References!$D$5:$D$29)*100*MIN(1,COUNT(References!$D$5:$D$29)/Summary!$B$11)),"Unavailable")</x:f>
        <x:v>Unavailable</x:v>
      </x:c>
      <x:c r="O74" s="13" t="n">
        <x:f>IF(ISNUMBER(H74),L74,M74)</x:f>
        <x:v>94.74313022700119</x:v>
      </x:c>
      <x:c r="P74" s="13" t="n">
        <x:f>MAX(K74,O74)</x:f>
        <x:v>94.74313022700119</x:v>
      </x:c>
      <x:c r="Q74" s="13" t="str">
        <x:f>IF(COUNT(K74,O74)=2,MIN(K74,O74),"Unavailable")</x:f>
        <x:v>Unavailable</x:v>
      </x:c>
      <x:c r="R74" s="13" t="n">
        <x:f>P74*Summary!$B$8</x:f>
        <x:v>80.53166069295101</x:v>
      </x:c>
      <x:c r="S74" s="13" t="n">
        <x:f>IF(ISNUMBER(Q74),Q74*Summary!$B$9,0)</x:f>
        <x:v>0</x:v>
      </x:c>
      <x:c r="T74" s="13" t="n">
        <x:f>IF(ISNUMBER(N74),N74*Summary!$B$10,0)</x:f>
        <x:v>0</x:v>
      </x:c>
      <x:c r="U74" s="9" t="str">
        <x:v>mcp_aa496d967bd695</x:v>
      </x:c>
    </x:row>
    <x:row r="75" ht="30" customHeight="1">
      <x:c r="A75" s="9" t="n">
        <x:v>71</x:v>
      </x:c>
      <x:c r="B75" s="9" t="str">
        <x:v>io.github.Arjun0606/smolanalytics</x:v>
      </x:c>
      <x:c r="C75" s="9" t="str">
        <x:v>Browser Automation</x:v>
      </x:c>
      <x:c r="D75" s="9" t="n">
        <x:v>3</x:v>
      </x:c>
      <x:c r="E75" s="11" t="n">
        <x:f>SUM(R75:T75)</x:f>
        <x:v>80.43010752688171</x:v>
      </x:c>
      <x:c r="F75" s="9" t="str">
        <x:v>Single source</x:v>
      </x:c>
      <x:c r="G75" s="12" t="str">
        <x:v>Unavailable</x:v>
      </x:c>
      <x:c r="H75" s="12" t="n">
        <x:v>3468</x:v>
      </x:c>
      <x:c r="I75" s="12" t="str">
        <x:v>Unavailable</x:v>
      </x:c>
      <x:c r="J75" s="12" t="str">
        <x:v>Unavailable</x:v>
      </x:c>
      <x:c r="K75" s="13" t="str">
        <x:f>IF(ISNUMBER(G75),IF(G75=0,0,COUNTIF(References!$A$5:$A$504,"&lt;="&amp;G75)/COUNT(References!$A$5:$A$504)*100*MIN(1,COUNT(References!$A$5:$A$504)/Summary!$B$11)),"Unavailable")</x:f>
        <x:v>Unavailable</x:v>
      </x:c>
      <x:c r="L75" s="13" t="n">
        <x:f>IF(ISNUMBER(H75),IF(H75=0,0,COUNTIF(References!$B$5:$B$841,"&lt;="&amp;H75)/COUNT(References!$B$5:$B$841)*100*MIN(1,COUNT(References!$B$5:$B$841)/Summary!$B$11)),"Unavailable")</x:f>
        <x:v>94.6236559139785</x:v>
      </x:c>
      <x:c r="M75" s="13" t="str">
        <x:f>IF(ISNUMBER(I75),IF(I75=0,0,COUNTIF(References!$C$5:$C$10,"&lt;="&amp;I75)/COUNT(References!$C$5:$C$10)*100*MIN(1,COUNT(References!$C$5:$C$10)/Summary!$B$11)),"Unavailable")</x:f>
        <x:v>Unavailable</x:v>
      </x:c>
      <x:c r="N75" s="13" t="str">
        <x:f>IF(ISNUMBER(J75),IF(J75=0,0,COUNTIF(References!$D$5:$D$29,"&lt;="&amp;J75)/COUNT(References!$D$5:$D$29)*100*MIN(1,COUNT(References!$D$5:$D$29)/Summary!$B$11)),"Unavailable")</x:f>
        <x:v>Unavailable</x:v>
      </x:c>
      <x:c r="O75" s="13" t="n">
        <x:f>IF(ISNUMBER(H75),L75,M75)</x:f>
        <x:v>94.6236559139785</x:v>
      </x:c>
      <x:c r="P75" s="13" t="n">
        <x:f>MAX(K75,O75)</x:f>
        <x:v>94.6236559139785</x:v>
      </x:c>
      <x:c r="Q75" s="13" t="str">
        <x:f>IF(COUNT(K75,O75)=2,MIN(K75,O75),"Unavailable")</x:f>
        <x:v>Unavailable</x:v>
      </x:c>
      <x:c r="R75" s="13" t="n">
        <x:f>P75*Summary!$B$8</x:f>
        <x:v>80.43010752688171</x:v>
      </x:c>
      <x:c r="S75" s="13" t="n">
        <x:f>IF(ISNUMBER(Q75),Q75*Summary!$B$9,0)</x:f>
        <x:v>0</x:v>
      </x:c>
      <x:c r="T75" s="13" t="n">
        <x:f>IF(ISNUMBER(N75),N75*Summary!$B$10,0)</x:f>
        <x:v>0</x:v>
      </x:c>
      <x:c r="U75" s="9" t="str">
        <x:v>mcp_4d0411d2a974a8</x:v>
      </x:c>
    </x:row>
    <x:row r="76" ht="30" customHeight="1">
      <x:c r="A76" s="9" t="n">
        <x:v>72</x:v>
      </x:c>
      <x:c r="B76" s="9" t="str">
        <x:v>DuckDuckGo &amp; Felo AI Search</x:v>
      </x:c>
      <x:c r="C76" s="9" t="str">
        <x:v>Search &amp; Research</x:v>
      </x:c>
      <x:c r="D76" s="9" t="n">
        <x:v>11</x:v>
      </x:c>
      <x:c r="E76" s="11" t="n">
        <x:f>SUM(R76:T76)</x:f>
        <x:v>80.41</x:v>
      </x:c>
      <x:c r="F76" s="9" t="str">
        <x:v>Single source</x:v>
      </x:c>
      <x:c r="G76" s="12" t="n">
        <x:v>12697</x:v>
      </x:c>
      <x:c r="H76" s="12" t="str">
        <x:v>Unavailable</x:v>
      </x:c>
      <x:c r="I76" s="12" t="str">
        <x:v>Unavailable</x:v>
      </x:c>
      <x:c r="J76" s="12" t="str">
        <x:v>Unavailable</x:v>
      </x:c>
      <x:c r="K76" s="13" t="n">
        <x:f>IF(ISNUMBER(G76),IF(G76=0,0,COUNTIF(References!$A$5:$A$504,"&lt;="&amp;G76)/COUNT(References!$A$5:$A$504)*100*MIN(1,COUNT(References!$A$5:$A$504)/Summary!$B$11)),"Unavailable")</x:f>
        <x:v>94.6</x:v>
      </x:c>
      <x:c r="L76" s="13" t="str">
        <x:f>IF(ISNUMBER(H76),IF(H76=0,0,COUNTIF(References!$B$5:$B$841,"&lt;="&amp;H76)/COUNT(References!$B$5:$B$841)*100*MIN(1,COUNT(References!$B$5:$B$841)/Summary!$B$11)),"Unavailable")</x:f>
        <x:v>Unavailable</x:v>
      </x:c>
      <x:c r="M76" s="13" t="str">
        <x:f>IF(ISNUMBER(I76),IF(I76=0,0,COUNTIF(References!$C$5:$C$10,"&lt;="&amp;I76)/COUNT(References!$C$5:$C$10)*100*MIN(1,COUNT(References!$C$5:$C$10)/Summary!$B$11)),"Unavailable")</x:f>
        <x:v>Unavailable</x:v>
      </x:c>
      <x:c r="N76" s="13" t="str">
        <x:f>IF(ISNUMBER(J76),IF(J76=0,0,COUNTIF(References!$D$5:$D$29,"&lt;="&amp;J76)/COUNT(References!$D$5:$D$29)*100*MIN(1,COUNT(References!$D$5:$D$29)/Summary!$B$11)),"Unavailable")</x:f>
        <x:v>Unavailable</x:v>
      </x:c>
      <x:c r="O76" s="13" t="str">
        <x:f>IF(ISNUMBER(H76),L76,M76)</x:f>
        <x:v>Unavailable</x:v>
      </x:c>
      <x:c r="P76" s="13" t="n">
        <x:f>MAX(K76,O76)</x:f>
        <x:v>94.6</x:v>
      </x:c>
      <x:c r="Q76" s="13" t="str">
        <x:f>IF(COUNT(K76,O76)=2,MIN(K76,O76),"Unavailable")</x:f>
        <x:v>Unavailable</x:v>
      </x:c>
      <x:c r="R76" s="13" t="n">
        <x:f>P76*Summary!$B$8</x:f>
        <x:v>80.41</x:v>
      </x:c>
      <x:c r="S76" s="13" t="n">
        <x:f>IF(ISNUMBER(Q76),Q76*Summary!$B$9,0)</x:f>
        <x:v>0</x:v>
      </x:c>
      <x:c r="T76" s="13" t="n">
        <x:f>IF(ISNUMBER(N76),N76*Summary!$B$10,0)</x:f>
        <x:v>0</x:v>
      </x:c>
      <x:c r="U76" s="9" t="str">
        <x:v>mcp_ea66348d05e8c8</x:v>
      </x:c>
    </x:row>
    <x:row r="77" ht="30" customHeight="1">
      <x:c r="A77" s="9" t="n">
        <x:v>73</x:v>
      </x:c>
      <x:c r="B77" s="9" t="str">
        <x:v>KnowledgeRail</x:v>
      </x:c>
      <x:c r="C77" s="9" t="str">
        <x:v>Developer Tools</x:v>
      </x:c>
      <x:c r="D77" s="9" t="n">
        <x:v>18</x:v>
      </x:c>
      <x:c r="E77" s="11" t="n">
        <x:f>SUM(R77:T77)</x:f>
        <x:v>80.32855436081242</x:v>
      </x:c>
      <x:c r="F77" s="9" t="str">
        <x:v>Single source</x:v>
      </x:c>
      <x:c r="G77" s="12" t="str">
        <x:v>Unavailable</x:v>
      </x:c>
      <x:c r="H77" s="12" t="n">
        <x:v>3422</x:v>
      </x:c>
      <x:c r="I77" s="12" t="str">
        <x:v>Unavailable</x:v>
      </x:c>
      <x:c r="J77" s="12" t="str">
        <x:v>Unavailable</x:v>
      </x:c>
      <x:c r="K77" s="13" t="str">
        <x:f>IF(ISNUMBER(G77),IF(G77=0,0,COUNTIF(References!$A$5:$A$504,"&lt;="&amp;G77)/COUNT(References!$A$5:$A$504)*100*MIN(1,COUNT(References!$A$5:$A$504)/Summary!$B$11)),"Unavailable")</x:f>
        <x:v>Unavailable</x:v>
      </x:c>
      <x:c r="L77" s="13" t="n">
        <x:f>IF(ISNUMBER(H77),IF(H77=0,0,COUNTIF(References!$B$5:$B$841,"&lt;="&amp;H77)/COUNT(References!$B$5:$B$841)*100*MIN(1,COUNT(References!$B$5:$B$841)/Summary!$B$11)),"Unavailable")</x:f>
        <x:v>94.50418160095579</x:v>
      </x:c>
      <x:c r="M77" s="13" t="str">
        <x:f>IF(ISNUMBER(I77),IF(I77=0,0,COUNTIF(References!$C$5:$C$10,"&lt;="&amp;I77)/COUNT(References!$C$5:$C$10)*100*MIN(1,COUNT(References!$C$5:$C$10)/Summary!$B$11)),"Unavailable")</x:f>
        <x:v>Unavailable</x:v>
      </x:c>
      <x:c r="N77" s="13" t="str">
        <x:f>IF(ISNUMBER(J77),IF(J77=0,0,COUNTIF(References!$D$5:$D$29,"&lt;="&amp;J77)/COUNT(References!$D$5:$D$29)*100*MIN(1,COUNT(References!$D$5:$D$29)/Summary!$B$11)),"Unavailable")</x:f>
        <x:v>Unavailable</x:v>
      </x:c>
      <x:c r="O77" s="13" t="n">
        <x:f>IF(ISNUMBER(H77),L77,M77)</x:f>
        <x:v>94.50418160095579</x:v>
      </x:c>
      <x:c r="P77" s="13" t="n">
        <x:f>MAX(K77,O77)</x:f>
        <x:v>94.50418160095579</x:v>
      </x:c>
      <x:c r="Q77" s="13" t="str">
        <x:f>IF(COUNT(K77,O77)=2,MIN(K77,O77),"Unavailable")</x:f>
        <x:v>Unavailable</x:v>
      </x:c>
      <x:c r="R77" s="13" t="n">
        <x:f>P77*Summary!$B$8</x:f>
        <x:v>80.32855436081242</x:v>
      </x:c>
      <x:c r="S77" s="13" t="n">
        <x:f>IF(ISNUMBER(Q77),Q77*Summary!$B$9,0)</x:f>
        <x:v>0</x:v>
      </x:c>
      <x:c r="T77" s="13" t="n">
        <x:f>IF(ISNUMBER(N77),N77*Summary!$B$10,0)</x:f>
        <x:v>0</x:v>
      </x:c>
      <x:c r="U77" s="9" t="str">
        <x:v>mcp_cf1dfab867e42e</x:v>
      </x:c>
    </x:row>
    <x:row r="78" ht="30" customHeight="1">
      <x:c r="A78" s="9" t="n">
        <x:v>74</x:v>
      </x:c>
      <x:c r="B78" s="9" t="str">
        <x:v>nutribalance-mcp</x:v>
      </x:c>
      <x:c r="C78" s="9" t="str">
        <x:v>Health &amp; Fitness</x:v>
      </x:c>
      <x:c r="D78" s="9" t="n">
        <x:v>1</x:v>
      </x:c>
      <x:c r="E78" s="11" t="n">
        <x:f>SUM(R78:T78)</x:f>
        <x:v>80.24</x:v>
      </x:c>
      <x:c r="F78" s="9" t="str">
        <x:v>Single source</x:v>
      </x:c>
      <x:c r="G78" s="12" t="n">
        <x:v>12688</x:v>
      </x:c>
      <x:c r="H78" s="12" t="str">
        <x:v>Unavailable</x:v>
      </x:c>
      <x:c r="I78" s="12" t="str">
        <x:v>Unavailable</x:v>
      </x:c>
      <x:c r="J78" s="12" t="str">
        <x:v>Unavailable</x:v>
      </x:c>
      <x:c r="K78" s="13" t="n">
        <x:f>IF(ISNUMBER(G78),IF(G78=0,0,COUNTIF(References!$A$5:$A$504,"&lt;="&amp;G78)/COUNT(References!$A$5:$A$504)*100*MIN(1,COUNT(References!$A$5:$A$504)/Summary!$B$11)),"Unavailable")</x:f>
        <x:v>94.39999999999999</x:v>
      </x:c>
      <x:c r="L78" s="13" t="str">
        <x:f>IF(ISNUMBER(H78),IF(H78=0,0,COUNTIF(References!$B$5:$B$841,"&lt;="&amp;H78)/COUNT(References!$B$5:$B$841)*100*MIN(1,COUNT(References!$B$5:$B$841)/Summary!$B$11)),"Unavailable")</x:f>
        <x:v>Unavailable</x:v>
      </x:c>
      <x:c r="M78" s="13" t="str">
        <x:f>IF(ISNUMBER(I78),IF(I78=0,0,COUNTIF(References!$C$5:$C$10,"&lt;="&amp;I78)/COUNT(References!$C$5:$C$10)*100*MIN(1,COUNT(References!$C$5:$C$10)/Summary!$B$11)),"Unavailable")</x:f>
        <x:v>Unavailable</x:v>
      </x:c>
      <x:c r="N78" s="13" t="str">
        <x:f>IF(ISNUMBER(J78),IF(J78=0,0,COUNTIF(References!$D$5:$D$29,"&lt;="&amp;J78)/COUNT(References!$D$5:$D$29)*100*MIN(1,COUNT(References!$D$5:$D$29)/Summary!$B$11)),"Unavailable")</x:f>
        <x:v>Unavailable</x:v>
      </x:c>
      <x:c r="O78" s="13" t="str">
        <x:f>IF(ISNUMBER(H78),L78,M78)</x:f>
        <x:v>Unavailable</x:v>
      </x:c>
      <x:c r="P78" s="13" t="n">
        <x:f>MAX(K78,O78)</x:f>
        <x:v>94.39999999999999</x:v>
      </x:c>
      <x:c r="Q78" s="13" t="str">
        <x:f>IF(COUNT(K78,O78)=2,MIN(K78,O78),"Unavailable")</x:f>
        <x:v>Unavailable</x:v>
      </x:c>
      <x:c r="R78" s="13" t="n">
        <x:f>P78*Summary!$B$8</x:f>
        <x:v>80.24</x:v>
      </x:c>
      <x:c r="S78" s="13" t="n">
        <x:f>IF(ISNUMBER(Q78),Q78*Summary!$B$9,0)</x:f>
        <x:v>0</x:v>
      </x:c>
      <x:c r="T78" s="13" t="n">
        <x:f>IF(ISNUMBER(N78),N78*Summary!$B$10,0)</x:f>
        <x:v>0</x:v>
      </x:c>
      <x:c r="U78" s="9" t="str">
        <x:v>mcp_b24fc763337518</x:v>
      </x:c>
    </x:row>
    <x:row r="79" ht="30" customHeight="1">
      <x:c r="A79" s="9" t="n">
        <x:v>75</x:v>
      </x:c>
      <x:c r="B79" s="9" t="str">
        <x:v>io.github.JKHeadley/moltbridge</x:v>
      </x:c>
      <x:c r="C79" s="9" t="str">
        <x:v>Infrastructure &amp; Security</x:v>
      </x:c>
      <x:c r="D79" s="9" t="n">
        <x:v>9</x:v>
      </x:c>
      <x:c r="E79" s="11" t="n">
        <x:f>SUM(R79:T79)</x:f>
        <x:v>80.22700119474312</x:v>
      </x:c>
      <x:c r="F79" s="9" t="str">
        <x:v>Single source</x:v>
      </x:c>
      <x:c r="G79" s="12" t="str">
        <x:v>Unavailable</x:v>
      </x:c>
      <x:c r="H79" s="12" t="n">
        <x:v>3381</x:v>
      </x:c>
      <x:c r="I79" s="12" t="str">
        <x:v>Unavailable</x:v>
      </x:c>
      <x:c r="J79" s="12" t="str">
        <x:v>Unavailable</x:v>
      </x:c>
      <x:c r="K79" s="13" t="str">
        <x:f>IF(ISNUMBER(G79),IF(G79=0,0,COUNTIF(References!$A$5:$A$504,"&lt;="&amp;G79)/COUNT(References!$A$5:$A$504)*100*MIN(1,COUNT(References!$A$5:$A$504)/Summary!$B$11)),"Unavailable")</x:f>
        <x:v>Unavailable</x:v>
      </x:c>
      <x:c r="L79" s="13" t="n">
        <x:f>IF(ISNUMBER(H79),IF(H79=0,0,COUNTIF(References!$B$5:$B$841,"&lt;="&amp;H79)/COUNT(References!$B$5:$B$841)*100*MIN(1,COUNT(References!$B$5:$B$841)/Summary!$B$11)),"Unavailable")</x:f>
        <x:v>94.38470728793308</x:v>
      </x:c>
      <x:c r="M79" s="13" t="str">
        <x:f>IF(ISNUMBER(I79),IF(I79=0,0,COUNTIF(References!$C$5:$C$10,"&lt;="&amp;I79)/COUNT(References!$C$5:$C$10)*100*MIN(1,COUNT(References!$C$5:$C$10)/Summary!$B$11)),"Unavailable")</x:f>
        <x:v>Unavailable</x:v>
      </x:c>
      <x:c r="N79" s="13" t="str">
        <x:f>IF(ISNUMBER(J79),IF(J79=0,0,COUNTIF(References!$D$5:$D$29,"&lt;="&amp;J79)/COUNT(References!$D$5:$D$29)*100*MIN(1,COUNT(References!$D$5:$D$29)/Summary!$B$11)),"Unavailable")</x:f>
        <x:v>Unavailable</x:v>
      </x:c>
      <x:c r="O79" s="13" t="n">
        <x:f>IF(ISNUMBER(H79),L79,M79)</x:f>
        <x:v>94.38470728793308</x:v>
      </x:c>
      <x:c r="P79" s="13" t="n">
        <x:f>MAX(K79,O79)</x:f>
        <x:v>94.38470728793308</x:v>
      </x:c>
      <x:c r="Q79" s="13" t="str">
        <x:f>IF(COUNT(K79,O79)=2,MIN(K79,O79),"Unavailable")</x:f>
        <x:v>Unavailable</x:v>
      </x:c>
      <x:c r="R79" s="13" t="n">
        <x:f>P79*Summary!$B$8</x:f>
        <x:v>80.22700119474312</x:v>
      </x:c>
      <x:c r="S79" s="13" t="n">
        <x:f>IF(ISNUMBER(Q79),Q79*Summary!$B$9,0)</x:f>
        <x:v>0</x:v>
      </x:c>
      <x:c r="T79" s="13" t="n">
        <x:f>IF(ISNUMBER(N79),N79*Summary!$B$10,0)</x:f>
        <x:v>0</x:v>
      </x:c>
      <x:c r="U79" s="9" t="str">
        <x:v>mcp_5d9c8417537140</x:v>
      </x:c>
    </x:row>
    <x:row r="80" ht="30" customHeight="1">
      <x:c r="A80" s="9" t="n">
        <x:v>76</x:v>
      </x:c>
      <x:c r="B80" s="9" t="str">
        <x:v>KEPTA — Agent Memory</x:v>
      </x:c>
      <x:c r="C80" s="9" t="str">
        <x:v>Productivity</x:v>
      </x:c>
      <x:c r="D80" s="9" t="n">
        <x:v>12</x:v>
      </x:c>
      <x:c r="E80" s="11" t="n">
        <x:f>SUM(R80:T80)</x:f>
        <x:v>80.12544802867383</x:v>
      </x:c>
      <x:c r="F80" s="9" t="str">
        <x:v>Single source</x:v>
      </x:c>
      <x:c r="G80" s="12" t="str">
        <x:v>Unavailable</x:v>
      </x:c>
      <x:c r="H80" s="12" t="n">
        <x:v>3376</x:v>
      </x:c>
      <x:c r="I80" s="12" t="str">
        <x:v>Unavailable</x:v>
      </x:c>
      <x:c r="J80" s="12" t="str">
        <x:v>Unavailable</x:v>
      </x:c>
      <x:c r="K80" s="13" t="str">
        <x:f>IF(ISNUMBER(G80),IF(G80=0,0,COUNTIF(References!$A$5:$A$504,"&lt;="&amp;G80)/COUNT(References!$A$5:$A$504)*100*MIN(1,COUNT(References!$A$5:$A$504)/Summary!$B$11)),"Unavailable")</x:f>
        <x:v>Unavailable</x:v>
      </x:c>
      <x:c r="L80" s="13" t="n">
        <x:f>IF(ISNUMBER(H80),IF(H80=0,0,COUNTIF(References!$B$5:$B$841,"&lt;="&amp;H80)/COUNT(References!$B$5:$B$841)*100*MIN(1,COUNT(References!$B$5:$B$841)/Summary!$B$11)),"Unavailable")</x:f>
        <x:v>94.26523297491039</x:v>
      </x:c>
      <x:c r="M80" s="13" t="str">
        <x:f>IF(ISNUMBER(I80),IF(I80=0,0,COUNTIF(References!$C$5:$C$10,"&lt;="&amp;I80)/COUNT(References!$C$5:$C$10)*100*MIN(1,COUNT(References!$C$5:$C$10)/Summary!$B$11)),"Unavailable")</x:f>
        <x:v>Unavailable</x:v>
      </x:c>
      <x:c r="N80" s="13" t="str">
        <x:f>IF(ISNUMBER(J80),IF(J80=0,0,COUNTIF(References!$D$5:$D$29,"&lt;="&amp;J80)/COUNT(References!$D$5:$D$29)*100*MIN(1,COUNT(References!$D$5:$D$29)/Summary!$B$11)),"Unavailable")</x:f>
        <x:v>Unavailable</x:v>
      </x:c>
      <x:c r="O80" s="13" t="n">
        <x:f>IF(ISNUMBER(H80),L80,M80)</x:f>
        <x:v>94.26523297491039</x:v>
      </x:c>
      <x:c r="P80" s="13" t="n">
        <x:f>MAX(K80,O80)</x:f>
        <x:v>94.26523297491039</x:v>
      </x:c>
      <x:c r="Q80" s="13" t="str">
        <x:f>IF(COUNT(K80,O80)=2,MIN(K80,O80),"Unavailable")</x:f>
        <x:v>Unavailable</x:v>
      </x:c>
      <x:c r="R80" s="13" t="n">
        <x:f>P80*Summary!$B$8</x:f>
        <x:v>80.12544802867383</x:v>
      </x:c>
      <x:c r="S80" s="13" t="n">
        <x:f>IF(ISNUMBER(Q80),Q80*Summary!$B$9,0)</x:f>
        <x:v>0</x:v>
      </x:c>
      <x:c r="T80" s="13" t="n">
        <x:f>IF(ISNUMBER(N80),N80*Summary!$B$10,0)</x:f>
        <x:v>0</x:v>
      </x:c>
      <x:c r="U80" s="9" t="str">
        <x:v>mcp_d3130cf98b5b4c</x:v>
      </x:c>
    </x:row>
    <x:row r="81" ht="30" customHeight="1">
      <x:c r="A81" s="9" t="n">
        <x:v>77</x:v>
      </x:c>
      <x:c r="B81" s="9" t="str">
        <x:v>nist-nvd-mcp-server</x:v>
      </x:c>
      <x:c r="C81" s="9" t="str">
        <x:v>Infrastructure &amp; Security</x:v>
      </x:c>
      <x:c r="D81" s="9" t="n">
        <x:v>10</x:v>
      </x:c>
      <x:c r="E81" s="11" t="n">
        <x:f>SUM(R81:T81)</x:f>
        <x:v>80.07</x:v>
      </x:c>
      <x:c r="F81" s="9" t="str">
        <x:v>Single source</x:v>
      </x:c>
      <x:c r="G81" s="12" t="n">
        <x:v>12481</x:v>
      </x:c>
      <x:c r="H81" s="12" t="str">
        <x:v>Unavailable</x:v>
      </x:c>
      <x:c r="I81" s="12" t="str">
        <x:v>Unavailable</x:v>
      </x:c>
      <x:c r="J81" s="12" t="str">
        <x:v>Unavailable</x:v>
      </x:c>
      <x:c r="K81" s="13" t="n">
        <x:f>IF(ISNUMBER(G81),IF(G81=0,0,COUNTIF(References!$A$5:$A$504,"&lt;="&amp;G81)/COUNT(References!$A$5:$A$504)*100*MIN(1,COUNT(References!$A$5:$A$504)/Summary!$B$11)),"Unavailable")</x:f>
        <x:v>94.19999999999999</x:v>
      </x:c>
      <x:c r="L81" s="13" t="str">
        <x:f>IF(ISNUMBER(H81),IF(H81=0,0,COUNTIF(References!$B$5:$B$841,"&lt;="&amp;H81)/COUNT(References!$B$5:$B$841)*100*MIN(1,COUNT(References!$B$5:$B$841)/Summary!$B$11)),"Unavailable")</x:f>
        <x:v>Unavailable</x:v>
      </x:c>
      <x:c r="M81" s="13" t="str">
        <x:f>IF(ISNUMBER(I81),IF(I81=0,0,COUNTIF(References!$C$5:$C$10,"&lt;="&amp;I81)/COUNT(References!$C$5:$C$10)*100*MIN(1,COUNT(References!$C$5:$C$10)/Summary!$B$11)),"Unavailable")</x:f>
        <x:v>Unavailable</x:v>
      </x:c>
      <x:c r="N81" s="13" t="str">
        <x:f>IF(ISNUMBER(J81),IF(J81=0,0,COUNTIF(References!$D$5:$D$29,"&lt;="&amp;J81)/COUNT(References!$D$5:$D$29)*100*MIN(1,COUNT(References!$D$5:$D$29)/Summary!$B$11)),"Unavailable")</x:f>
        <x:v>Unavailable</x:v>
      </x:c>
      <x:c r="O81" s="13" t="str">
        <x:f>IF(ISNUMBER(H81),L81,M81)</x:f>
        <x:v>Unavailable</x:v>
      </x:c>
      <x:c r="P81" s="13" t="n">
        <x:f>MAX(K81,O81)</x:f>
        <x:v>94.19999999999999</x:v>
      </x:c>
      <x:c r="Q81" s="13" t="str">
        <x:f>IF(COUNT(K81,O81)=2,MIN(K81,O81),"Unavailable")</x:f>
        <x:v>Unavailable</x:v>
      </x:c>
      <x:c r="R81" s="13" t="n">
        <x:f>P81*Summary!$B$8</x:f>
        <x:v>80.07</x:v>
      </x:c>
      <x:c r="S81" s="13" t="n">
        <x:f>IF(ISNUMBER(Q81),Q81*Summary!$B$9,0)</x:f>
        <x:v>0</x:v>
      </x:c>
      <x:c r="T81" s="13" t="n">
        <x:f>IF(ISNUMBER(N81),N81*Summary!$B$10,0)</x:f>
        <x:v>0</x:v>
      </x:c>
      <x:c r="U81" s="9" t="str">
        <x:v>mcp_9a9289f3d50c6f</x:v>
      </x:c>
    </x:row>
    <x:row r="82" ht="30" customHeight="1">
      <x:c r="A82" s="9" t="n">
        <x:v>78</x:v>
      </x:c>
      <x:c r="B82" s="9" t="str">
        <x:v>Apiguru Amazon Data</x:v>
      </x:c>
      <x:c r="C82" s="9" t="str">
        <x:v>Business &amp; CRM</x:v>
      </x:c>
      <x:c r="D82" s="9" t="n">
        <x:v>5</x:v>
      </x:c>
      <x:c r="E82" s="11" t="n">
        <x:f>SUM(R82:T82)</x:f>
        <x:v>80.02389486260454</x:v>
      </x:c>
      <x:c r="F82" s="9" t="str">
        <x:v>Single source</x:v>
      </x:c>
      <x:c r="G82" s="12" t="str">
        <x:v>Unavailable</x:v>
      </x:c>
      <x:c r="H82" s="12" t="n">
        <x:v>3293</x:v>
      </x:c>
      <x:c r="I82" s="12" t="str">
        <x:v>Unavailable</x:v>
      </x:c>
      <x:c r="J82" s="12" t="str">
        <x:v>Unavailable</x:v>
      </x:c>
      <x:c r="K82" s="13" t="str">
        <x:f>IF(ISNUMBER(G82),IF(G82=0,0,COUNTIF(References!$A$5:$A$504,"&lt;="&amp;G82)/COUNT(References!$A$5:$A$504)*100*MIN(1,COUNT(References!$A$5:$A$504)/Summary!$B$11)),"Unavailable")</x:f>
        <x:v>Unavailable</x:v>
      </x:c>
      <x:c r="L82" s="13" t="n">
        <x:f>IF(ISNUMBER(H82),IF(H82=0,0,COUNTIF(References!$B$5:$B$841,"&lt;="&amp;H82)/COUNT(References!$B$5:$B$841)*100*MIN(1,COUNT(References!$B$5:$B$841)/Summary!$B$11)),"Unavailable")</x:f>
        <x:v>94.1457586618877</x:v>
      </x:c>
      <x:c r="M82" s="13" t="str">
        <x:f>IF(ISNUMBER(I82),IF(I82=0,0,COUNTIF(References!$C$5:$C$10,"&lt;="&amp;I82)/COUNT(References!$C$5:$C$10)*100*MIN(1,COUNT(References!$C$5:$C$10)/Summary!$B$11)),"Unavailable")</x:f>
        <x:v>Unavailable</x:v>
      </x:c>
      <x:c r="N82" s="13" t="str">
        <x:f>IF(ISNUMBER(J82),IF(J82=0,0,COUNTIF(References!$D$5:$D$29,"&lt;="&amp;J82)/COUNT(References!$D$5:$D$29)*100*MIN(1,COUNT(References!$D$5:$D$29)/Summary!$B$11)),"Unavailable")</x:f>
        <x:v>Unavailable</x:v>
      </x:c>
      <x:c r="O82" s="13" t="n">
        <x:f>IF(ISNUMBER(H82),L82,M82)</x:f>
        <x:v>94.1457586618877</x:v>
      </x:c>
      <x:c r="P82" s="13" t="n">
        <x:f>MAX(K82,O82)</x:f>
        <x:v>94.1457586618877</x:v>
      </x:c>
      <x:c r="Q82" s="13" t="str">
        <x:f>IF(COUNT(K82,O82)=2,MIN(K82,O82),"Unavailable")</x:f>
        <x:v>Unavailable</x:v>
      </x:c>
      <x:c r="R82" s="13" t="n">
        <x:f>P82*Summary!$B$8</x:f>
        <x:v>80.02389486260454</x:v>
      </x:c>
      <x:c r="S82" s="13" t="n">
        <x:f>IF(ISNUMBER(Q82),Q82*Summary!$B$9,0)</x:f>
        <x:v>0</x:v>
      </x:c>
      <x:c r="T82" s="13" t="n">
        <x:f>IF(ISNUMBER(N82),N82*Summary!$B$10,0)</x:f>
        <x:v>0</x:v>
      </x:c>
      <x:c r="U82" s="9" t="str">
        <x:v>mcp_f9f047d33815f1</x:v>
      </x:c>
    </x:row>
    <x:row r="83" ht="30" customHeight="1">
      <x:c r="A83" s="9" t="n">
        <x:v>79</x:v>
      </x:c>
      <x:c r="B83" s="9" t="str">
        <x:v>io.github.263311487-ux/dsh-verify</x:v>
      </x:c>
      <x:c r="C83" s="9" t="str">
        <x:v>Developer Tools</x:v>
      </x:c>
      <x:c r="D83" s="9" t="n">
        <x:v>19</x:v>
      </x:c>
      <x:c r="E83" s="11" t="n">
        <x:f>SUM(R83:T83)</x:f>
        <x:v>79.92234169653524</x:v>
      </x:c>
      <x:c r="F83" s="9" t="str">
        <x:v>Single source</x:v>
      </x:c>
      <x:c r="G83" s="12" t="str">
        <x:v>Unavailable</x:v>
      </x:c>
      <x:c r="H83" s="12" t="n">
        <x:v>3228</x:v>
      </x:c>
      <x:c r="I83" s="12" t="str">
        <x:v>Unavailable</x:v>
      </x:c>
      <x:c r="J83" s="12" t="str">
        <x:v>Unavailable</x:v>
      </x:c>
      <x:c r="K83" s="13" t="str">
        <x:f>IF(ISNUMBER(G83),IF(G83=0,0,COUNTIF(References!$A$5:$A$504,"&lt;="&amp;G83)/COUNT(References!$A$5:$A$504)*100*MIN(1,COUNT(References!$A$5:$A$504)/Summary!$B$11)),"Unavailable")</x:f>
        <x:v>Unavailable</x:v>
      </x:c>
      <x:c r="L83" s="13" t="n">
        <x:f>IF(ISNUMBER(H83),IF(H83=0,0,COUNTIF(References!$B$5:$B$841,"&lt;="&amp;H83)/COUNT(References!$B$5:$B$841)*100*MIN(1,COUNT(References!$B$5:$B$841)/Summary!$B$11)),"Unavailable")</x:f>
        <x:v>94.02628434886499</x:v>
      </x:c>
      <x:c r="M83" s="13" t="str">
        <x:f>IF(ISNUMBER(I83),IF(I83=0,0,COUNTIF(References!$C$5:$C$10,"&lt;="&amp;I83)/COUNT(References!$C$5:$C$10)*100*MIN(1,COUNT(References!$C$5:$C$10)/Summary!$B$11)),"Unavailable")</x:f>
        <x:v>Unavailable</x:v>
      </x:c>
      <x:c r="N83" s="13" t="str">
        <x:f>IF(ISNUMBER(J83),IF(J83=0,0,COUNTIF(References!$D$5:$D$29,"&lt;="&amp;J83)/COUNT(References!$D$5:$D$29)*100*MIN(1,COUNT(References!$D$5:$D$29)/Summary!$B$11)),"Unavailable")</x:f>
        <x:v>Unavailable</x:v>
      </x:c>
      <x:c r="O83" s="13" t="n">
        <x:f>IF(ISNUMBER(H83),L83,M83)</x:f>
        <x:v>94.02628434886499</x:v>
      </x:c>
      <x:c r="P83" s="13" t="n">
        <x:f>MAX(K83,O83)</x:f>
        <x:v>94.02628434886499</x:v>
      </x:c>
      <x:c r="Q83" s="13" t="str">
        <x:f>IF(COUNT(K83,O83)=2,MIN(K83,O83),"Unavailable")</x:f>
        <x:v>Unavailable</x:v>
      </x:c>
      <x:c r="R83" s="13" t="n">
        <x:f>P83*Summary!$B$8</x:f>
        <x:v>79.92234169653524</x:v>
      </x:c>
      <x:c r="S83" s="13" t="n">
        <x:f>IF(ISNUMBER(Q83),Q83*Summary!$B$9,0)</x:f>
        <x:v>0</x:v>
      </x:c>
      <x:c r="T83" s="13" t="n">
        <x:f>IF(ISNUMBER(N83),N83*Summary!$B$10,0)</x:f>
        <x:v>0</x:v>
      </x:c>
      <x:c r="U83" s="9" t="str">
        <x:v>mcp_a7f19f733be8f7</x:v>
      </x:c>
    </x:row>
    <x:row r="84" ht="30" customHeight="1">
      <x:c r="A84" s="9" t="n">
        <x:v>80</x:v>
      </x:c>
      <x:c r="B84" s="9" t="str">
        <x:v>cityparity</x:v>
      </x:c>
      <x:c r="C84" s="9" t="str">
        <x:v>Finance &amp; Markets</x:v>
      </x:c>
      <x:c r="D84" s="9" t="n">
        <x:v>7</x:v>
      </x:c>
      <x:c r="E84" s="11" t="n">
        <x:f>SUM(R84:T84)</x:f>
        <x:v>79.89999999999999</x:v>
      </x:c>
      <x:c r="F84" s="9" t="str">
        <x:v>Single source</x:v>
      </x:c>
      <x:c r="G84" s="12" t="n">
        <x:v>12406</x:v>
      </x:c>
      <x:c r="H84" s="12" t="str">
        <x:v>Unavailable</x:v>
      </x:c>
      <x:c r="I84" s="12" t="str">
        <x:v>Unavailable</x:v>
      </x:c>
      <x:c r="J84" s="12" t="str">
        <x:v>Unavailable</x:v>
      </x:c>
      <x:c r="K84" s="13" t="n">
        <x:f>IF(ISNUMBER(G84),IF(G84=0,0,COUNTIF(References!$A$5:$A$504,"&lt;="&amp;G84)/COUNT(References!$A$5:$A$504)*100*MIN(1,COUNT(References!$A$5:$A$504)/Summary!$B$11)),"Unavailable")</x:f>
        <x:v>94</x:v>
      </x:c>
      <x:c r="L84" s="13" t="str">
        <x:f>IF(ISNUMBER(H84),IF(H84=0,0,COUNTIF(References!$B$5:$B$841,"&lt;="&amp;H84)/COUNT(References!$B$5:$B$841)*100*MIN(1,COUNT(References!$B$5:$B$841)/Summary!$B$11)),"Unavailable")</x:f>
        <x:v>Unavailable</x:v>
      </x:c>
      <x:c r="M84" s="13" t="str">
        <x:f>IF(ISNUMBER(I84),IF(I84=0,0,COUNTIF(References!$C$5:$C$10,"&lt;="&amp;I84)/COUNT(References!$C$5:$C$10)*100*MIN(1,COUNT(References!$C$5:$C$10)/Summary!$B$11)),"Unavailable")</x:f>
        <x:v>Unavailable</x:v>
      </x:c>
      <x:c r="N84" s="13" t="str">
        <x:f>IF(ISNUMBER(J84),IF(J84=0,0,COUNTIF(References!$D$5:$D$29,"&lt;="&amp;J84)/COUNT(References!$D$5:$D$29)*100*MIN(1,COUNT(References!$D$5:$D$29)/Summary!$B$11)),"Unavailable")</x:f>
        <x:v>Unavailable</x:v>
      </x:c>
      <x:c r="O84" s="13" t="str">
        <x:f>IF(ISNUMBER(H84),L84,M84)</x:f>
        <x:v>Unavailable</x:v>
      </x:c>
      <x:c r="P84" s="13" t="n">
        <x:f>MAX(K84,O84)</x:f>
        <x:v>94</x:v>
      </x:c>
      <x:c r="Q84" s="13" t="str">
        <x:f>IF(COUNT(K84,O84)=2,MIN(K84,O84),"Unavailable")</x:f>
        <x:v>Unavailable</x:v>
      </x:c>
      <x:c r="R84" s="13" t="n">
        <x:f>P84*Summary!$B$8</x:f>
        <x:v>79.89999999999999</x:v>
      </x:c>
      <x:c r="S84" s="13" t="n">
        <x:f>IF(ISNUMBER(Q84),Q84*Summary!$B$9,0)</x:f>
        <x:v>0</x:v>
      </x:c>
      <x:c r="T84" s="13" t="n">
        <x:f>IF(ISNUMBER(N84),N84*Summary!$B$10,0)</x:f>
        <x:v>0</x:v>
      </x:c>
      <x:c r="U84" s="9" t="str">
        <x:v>mcp_d0fb5adb3b0e9a</x:v>
      </x:c>
    </x:row>
    <x:row r="85" ht="30" customHeight="1">
      <x:c r="A85" s="9" t="n">
        <x:v>81</x:v>
      </x:c>
      <x:c r="B85" s="9" t="str">
        <x:v>io.github.Craig-Horton/aibvf-mcp</x:v>
      </x:c>
      <x:c r="C85" s="9" t="str">
        <x:v>Business &amp; CRM</x:v>
      </x:c>
      <x:c r="D85" s="9" t="n">
        <x:v>6</x:v>
      </x:c>
      <x:c r="E85" s="11" t="n">
        <x:f>SUM(R85:T85)</x:f>
        <x:v>79.82078853046595</x:v>
      </x:c>
      <x:c r="F85" s="9" t="str">
        <x:v>Two sources</x:v>
      </x:c>
      <x:c r="G85" s="12" t="str">
        <x:v>Unavailable</x:v>
      </x:c>
      <x:c r="H85" s="12" t="n">
        <x:v>3224</x:v>
      </x:c>
      <x:c r="I85" s="12" t="str">
        <x:v>Unavailable</x:v>
      </x:c>
      <x:c r="J85" s="12" t="n">
        <x:v>0</x:v>
      </x:c>
      <x:c r="K85" s="13" t="str">
        <x:f>IF(ISNUMBER(G85),IF(G85=0,0,COUNTIF(References!$A$5:$A$504,"&lt;="&amp;G85)/COUNT(References!$A$5:$A$504)*100*MIN(1,COUNT(References!$A$5:$A$504)/Summary!$B$11)),"Unavailable")</x:f>
        <x:v>Unavailable</x:v>
      </x:c>
      <x:c r="L85" s="13" t="n">
        <x:f>IF(ISNUMBER(H85),IF(H85=0,0,COUNTIF(References!$B$5:$B$841,"&lt;="&amp;H85)/COUNT(References!$B$5:$B$841)*100*MIN(1,COUNT(References!$B$5:$B$841)/Summary!$B$11)),"Unavailable")</x:f>
        <x:v>93.9068100358423</x:v>
      </x:c>
      <x:c r="M85" s="13" t="str">
        <x:f>IF(ISNUMBER(I85),IF(I85=0,0,COUNTIF(References!$C$5:$C$10,"&lt;="&amp;I85)/COUNT(References!$C$5:$C$10)*100*MIN(1,COUNT(References!$C$5:$C$10)/Summary!$B$11)),"Unavailable")</x:f>
        <x:v>Unavailable</x:v>
      </x:c>
      <x:c r="N85" s="13" t="n">
        <x:f>IF(ISNUMBER(J85),IF(J85=0,0,COUNTIF(References!$D$5:$D$29,"&lt;="&amp;J85)/COUNT(References!$D$5:$D$29)*100*MIN(1,COUNT(References!$D$5:$D$29)/Summary!$B$11)),"Unavailable")</x:f>
        <x:v>0</x:v>
      </x:c>
      <x:c r="O85" s="13" t="n">
        <x:f>IF(ISNUMBER(H85),L85,M85)</x:f>
        <x:v>93.9068100358423</x:v>
      </x:c>
      <x:c r="P85" s="13" t="n">
        <x:f>MAX(K85,O85)</x:f>
        <x:v>93.9068100358423</x:v>
      </x:c>
      <x:c r="Q85" s="13" t="str">
        <x:f>IF(COUNT(K85,O85)=2,MIN(K85,O85),"Unavailable")</x:f>
        <x:v>Unavailable</x:v>
      </x:c>
      <x:c r="R85" s="13" t="n">
        <x:f>P85*Summary!$B$8</x:f>
        <x:v>79.82078853046595</x:v>
      </x:c>
      <x:c r="S85" s="13" t="n">
        <x:f>IF(ISNUMBER(Q85),Q85*Summary!$B$9,0)</x:f>
        <x:v>0</x:v>
      </x:c>
      <x:c r="T85" s="13" t="n">
        <x:f>IF(ISNUMBER(N85),N85*Summary!$B$10,0)</x:f>
        <x:v>0</x:v>
      </x:c>
      <x:c r="U85" s="9" t="str">
        <x:v>mcp_cbae3e37957582</x:v>
      </x:c>
    </x:row>
    <x:row r="86" ht="30" customHeight="1">
      <x:c r="A86" s="9" t="n">
        <x:v>82</x:v>
      </x:c>
      <x:c r="B86" s="9" t="str">
        <x:v>ia-qa.com/mcp llm and RAG testing - Dev/QA toolbox</x:v>
      </x:c>
      <x:c r="C86" s="9" t="str">
        <x:v>Developer Tools</x:v>
      </x:c>
      <x:c r="D86" s="9" t="n">
        <x:v>20</x:v>
      </x:c>
      <x:c r="E86" s="11" t="n">
        <x:f>SUM(R86:T86)</x:f>
        <x:v>79.72999999999999</x:v>
      </x:c>
      <x:c r="F86" s="9" t="str">
        <x:v>Single source</x:v>
      </x:c>
      <x:c r="G86" s="12" t="n">
        <x:v>12266</x:v>
      </x:c>
      <x:c r="H86" s="12" t="str">
        <x:v>Unavailable</x:v>
      </x:c>
      <x:c r="I86" s="12" t="str">
        <x:v>Unavailable</x:v>
      </x:c>
      <x:c r="J86" s="12" t="str">
        <x:v>Unavailable</x:v>
      </x:c>
      <x:c r="K86" s="13" t="n">
        <x:f>IF(ISNUMBER(G86),IF(G86=0,0,COUNTIF(References!$A$5:$A$504,"&lt;="&amp;G86)/COUNT(References!$A$5:$A$504)*100*MIN(1,COUNT(References!$A$5:$A$504)/Summary!$B$11)),"Unavailable")</x:f>
        <x:v>93.8</x:v>
      </x:c>
      <x:c r="L86" s="13" t="str">
        <x:f>IF(ISNUMBER(H86),IF(H86=0,0,COUNTIF(References!$B$5:$B$841,"&lt;="&amp;H86)/COUNT(References!$B$5:$B$841)*100*MIN(1,COUNT(References!$B$5:$B$841)/Summary!$B$11)),"Unavailable")</x:f>
        <x:v>Unavailable</x:v>
      </x:c>
      <x:c r="M86" s="13" t="str">
        <x:f>IF(ISNUMBER(I86),IF(I86=0,0,COUNTIF(References!$C$5:$C$10,"&lt;="&amp;I86)/COUNT(References!$C$5:$C$10)*100*MIN(1,COUNT(References!$C$5:$C$10)/Summary!$B$11)),"Unavailable")</x:f>
        <x:v>Unavailable</x:v>
      </x:c>
      <x:c r="N86" s="13" t="str">
        <x:f>IF(ISNUMBER(J86),IF(J86=0,0,COUNTIF(References!$D$5:$D$29,"&lt;="&amp;J86)/COUNT(References!$D$5:$D$29)*100*MIN(1,COUNT(References!$D$5:$D$29)/Summary!$B$11)),"Unavailable")</x:f>
        <x:v>Unavailable</x:v>
      </x:c>
      <x:c r="O86" s="13" t="str">
        <x:f>IF(ISNUMBER(H86),L86,M86)</x:f>
        <x:v>Unavailable</x:v>
      </x:c>
      <x:c r="P86" s="13" t="n">
        <x:f>MAX(K86,O86)</x:f>
        <x:v>93.8</x:v>
      </x:c>
      <x:c r="Q86" s="13" t="str">
        <x:f>IF(COUNT(K86,O86)=2,MIN(K86,O86),"Unavailable")</x:f>
        <x:v>Unavailable</x:v>
      </x:c>
      <x:c r="R86" s="13" t="n">
        <x:f>P86*Summary!$B$8</x:f>
        <x:v>79.72999999999999</x:v>
      </x:c>
      <x:c r="S86" s="13" t="n">
        <x:f>IF(ISNUMBER(Q86),Q86*Summary!$B$9,0)</x:f>
        <x:v>0</x:v>
      </x:c>
      <x:c r="T86" s="13" t="n">
        <x:f>IF(ISNUMBER(N86),N86*Summary!$B$10,0)</x:f>
        <x:v>0</x:v>
      </x:c>
      <x:c r="U86" s="9" t="str">
        <x:v>mcp_e397977ff065cc</x:v>
      </x:c>
    </x:row>
    <x:row r="87" ht="30" customHeight="1">
      <x:c r="A87" s="9" t="n">
        <x:v>83</x:v>
      </x:c>
      <x:c r="B87" s="9" t="str">
        <x:v>VitaminMCP</x:v>
      </x:c>
      <x:c r="C87" s="9" t="str">
        <x:v>Developer Tools</x:v>
      </x:c>
      <x:c r="D87" s="9" t="n">
        <x:v>21</x:v>
      </x:c>
      <x:c r="E87" s="11" t="n">
        <x:f>SUM(R87:T87)</x:f>
        <x:v>79.71923536439665</x:v>
      </x:c>
      <x:c r="F87" s="9" t="str">
        <x:v>Single source</x:v>
      </x:c>
      <x:c r="G87" s="12" t="str">
        <x:v>Unavailable</x:v>
      </x:c>
      <x:c r="H87" s="12" t="n">
        <x:v>3207</x:v>
      </x:c>
      <x:c r="I87" s="12" t="str">
        <x:v>Unavailable</x:v>
      </x:c>
      <x:c r="J87" s="12" t="str">
        <x:v>Unavailable</x:v>
      </x:c>
      <x:c r="K87" s="13" t="str">
        <x:f>IF(ISNUMBER(G87),IF(G87=0,0,COUNTIF(References!$A$5:$A$504,"&lt;="&amp;G87)/COUNT(References!$A$5:$A$504)*100*MIN(1,COUNT(References!$A$5:$A$504)/Summary!$B$11)),"Unavailable")</x:f>
        <x:v>Unavailable</x:v>
      </x:c>
      <x:c r="L87" s="13" t="n">
        <x:f>IF(ISNUMBER(H87),IF(H87=0,0,COUNTIF(References!$B$5:$B$841,"&lt;="&amp;H87)/COUNT(References!$B$5:$B$841)*100*MIN(1,COUNT(References!$B$5:$B$841)/Summary!$B$11)),"Unavailable")</x:f>
        <x:v>93.78733572281959</x:v>
      </x:c>
      <x:c r="M87" s="13" t="str">
        <x:f>IF(ISNUMBER(I87),IF(I87=0,0,COUNTIF(References!$C$5:$C$10,"&lt;="&amp;I87)/COUNT(References!$C$5:$C$10)*100*MIN(1,COUNT(References!$C$5:$C$10)/Summary!$B$11)),"Unavailable")</x:f>
        <x:v>Unavailable</x:v>
      </x:c>
      <x:c r="N87" s="13" t="str">
        <x:f>IF(ISNUMBER(J87),IF(J87=0,0,COUNTIF(References!$D$5:$D$29,"&lt;="&amp;J87)/COUNT(References!$D$5:$D$29)*100*MIN(1,COUNT(References!$D$5:$D$29)/Summary!$B$11)),"Unavailable")</x:f>
        <x:v>Unavailable</x:v>
      </x:c>
      <x:c r="O87" s="13" t="n">
        <x:f>IF(ISNUMBER(H87),L87,M87)</x:f>
        <x:v>93.78733572281959</x:v>
      </x:c>
      <x:c r="P87" s="13" t="n">
        <x:f>MAX(K87,O87)</x:f>
        <x:v>93.78733572281959</x:v>
      </x:c>
      <x:c r="Q87" s="13" t="str">
        <x:f>IF(COUNT(K87,O87)=2,MIN(K87,O87),"Unavailable")</x:f>
        <x:v>Unavailable</x:v>
      </x:c>
      <x:c r="R87" s="13" t="n">
        <x:f>P87*Summary!$B$8</x:f>
        <x:v>79.71923536439665</x:v>
      </x:c>
      <x:c r="S87" s="13" t="n">
        <x:f>IF(ISNUMBER(Q87),Q87*Summary!$B$9,0)</x:f>
        <x:v>0</x:v>
      </x:c>
      <x:c r="T87" s="13" t="n">
        <x:f>IF(ISNUMBER(N87),N87*Summary!$B$10,0)</x:f>
        <x:v>0</x:v>
      </x:c>
      <x:c r="U87" s="9" t="str">
        <x:v>mcp_9f93ed7f0f6627</x:v>
      </x:c>
    </x:row>
    <x:row r="88" ht="30" customHeight="1">
      <x:c r="A88" s="9" t="n">
        <x:v>84</x:v>
      </x:c>
      <x:c r="B88" s="9" t="str">
        <x:v>Claude Code Ultimate Guide</x:v>
      </x:c>
      <x:c r="C88" s="9" t="str">
        <x:v>Developer Tools</x:v>
      </x:c>
      <x:c r="D88" s="9" t="n">
        <x:v>22</x:v>
      </x:c>
      <x:c r="E88" s="11" t="n">
        <x:f>SUM(R88:T88)</x:f>
        <x:v>79.61768219832736</x:v>
      </x:c>
      <x:c r="F88" s="9" t="str">
        <x:v>Single source</x:v>
      </x:c>
      <x:c r="G88" s="12" t="str">
        <x:v>Unavailable</x:v>
      </x:c>
      <x:c r="H88" s="12" t="n">
        <x:v>3204</x:v>
      </x:c>
      <x:c r="I88" s="12" t="str">
        <x:v>Unavailable</x:v>
      </x:c>
      <x:c r="J88" s="12" t="str">
        <x:v>Unavailable</x:v>
      </x:c>
      <x:c r="K88" s="13" t="str">
        <x:f>IF(ISNUMBER(G88),IF(G88=0,0,COUNTIF(References!$A$5:$A$504,"&lt;="&amp;G88)/COUNT(References!$A$5:$A$504)*100*MIN(1,COUNT(References!$A$5:$A$504)/Summary!$B$11)),"Unavailable")</x:f>
        <x:v>Unavailable</x:v>
      </x:c>
      <x:c r="L88" s="13" t="n">
        <x:f>IF(ISNUMBER(H88),IF(H88=0,0,COUNTIF(References!$B$5:$B$841,"&lt;="&amp;H88)/COUNT(References!$B$5:$B$841)*100*MIN(1,COUNT(References!$B$5:$B$841)/Summary!$B$11)),"Unavailable")</x:f>
        <x:v>93.6678614097969</x:v>
      </x:c>
      <x:c r="M88" s="13" t="str">
        <x:f>IF(ISNUMBER(I88),IF(I88=0,0,COUNTIF(References!$C$5:$C$10,"&lt;="&amp;I88)/COUNT(References!$C$5:$C$10)*100*MIN(1,COUNT(References!$C$5:$C$10)/Summary!$B$11)),"Unavailable")</x:f>
        <x:v>Unavailable</x:v>
      </x:c>
      <x:c r="N88" s="13" t="str">
        <x:f>IF(ISNUMBER(J88),IF(J88=0,0,COUNTIF(References!$D$5:$D$29,"&lt;="&amp;J88)/COUNT(References!$D$5:$D$29)*100*MIN(1,COUNT(References!$D$5:$D$29)/Summary!$B$11)),"Unavailable")</x:f>
        <x:v>Unavailable</x:v>
      </x:c>
      <x:c r="O88" s="13" t="n">
        <x:f>IF(ISNUMBER(H88),L88,M88)</x:f>
        <x:v>93.6678614097969</x:v>
      </x:c>
      <x:c r="P88" s="13" t="n">
        <x:f>MAX(K88,O88)</x:f>
        <x:v>93.6678614097969</x:v>
      </x:c>
      <x:c r="Q88" s="13" t="str">
        <x:f>IF(COUNT(K88,O88)=2,MIN(K88,O88),"Unavailable")</x:f>
        <x:v>Unavailable</x:v>
      </x:c>
      <x:c r="R88" s="13" t="n">
        <x:f>P88*Summary!$B$8</x:f>
        <x:v>79.61768219832736</x:v>
      </x:c>
      <x:c r="S88" s="13" t="n">
        <x:f>IF(ISNUMBER(Q88),Q88*Summary!$B$9,0)</x:f>
        <x:v>0</x:v>
      </x:c>
      <x:c r="T88" s="13" t="n">
        <x:f>IF(ISNUMBER(N88),N88*Summary!$B$10,0)</x:f>
        <x:v>0</x:v>
      </x:c>
      <x:c r="U88" s="9" t="str">
        <x:v>mcp_fb371dfabbe5d1</x:v>
      </x:c>
    </x:row>
    <x:row r="89" ht="30" customHeight="1">
      <x:c r="A89" s="9" t="n">
        <x:v>85</x:v>
      </x:c>
      <x:c r="B89" s="9" t="str">
        <x:v>Slack (Smithery)</x:v>
      </x:c>
      <x:c r="C89" s="9" t="str">
        <x:v>Productivity</x:v>
      </x:c>
      <x:c r="D89" s="9" t="n">
        <x:v>13</x:v>
      </x:c>
      <x:c r="E89" s="11" t="n">
        <x:f>SUM(R89:T89)</x:f>
        <x:v>79.56</x:v>
      </x:c>
      <x:c r="F89" s="9" t="str">
        <x:v>Single source</x:v>
      </x:c>
      <x:c r="G89" s="12" t="n">
        <x:v>12110</x:v>
      </x:c>
      <x:c r="H89" s="12" t="str">
        <x:v>Unavailable</x:v>
      </x:c>
      <x:c r="I89" s="12" t="str">
        <x:v>Unavailable</x:v>
      </x:c>
      <x:c r="J89" s="12" t="str">
        <x:v>Unavailable</x:v>
      </x:c>
      <x:c r="K89" s="13" t="n">
        <x:f>IF(ISNUMBER(G89),IF(G89=0,0,COUNTIF(References!$A$5:$A$504,"&lt;="&amp;G89)/COUNT(References!$A$5:$A$504)*100*MIN(1,COUNT(References!$A$5:$A$504)/Summary!$B$11)),"Unavailable")</x:f>
        <x:v>93.60000000000001</x:v>
      </x:c>
      <x:c r="L89" s="13" t="str">
        <x:f>IF(ISNUMBER(H89),IF(H89=0,0,COUNTIF(References!$B$5:$B$841,"&lt;="&amp;H89)/COUNT(References!$B$5:$B$841)*100*MIN(1,COUNT(References!$B$5:$B$841)/Summary!$B$11)),"Unavailable")</x:f>
        <x:v>Unavailable</x:v>
      </x:c>
      <x:c r="M89" s="13" t="str">
        <x:f>IF(ISNUMBER(I89),IF(I89=0,0,COUNTIF(References!$C$5:$C$10,"&lt;="&amp;I89)/COUNT(References!$C$5:$C$10)*100*MIN(1,COUNT(References!$C$5:$C$10)/Summary!$B$11)),"Unavailable")</x:f>
        <x:v>Unavailable</x:v>
      </x:c>
      <x:c r="N89" s="13" t="str">
        <x:f>IF(ISNUMBER(J89),IF(J89=0,0,COUNTIF(References!$D$5:$D$29,"&lt;="&amp;J89)/COUNT(References!$D$5:$D$29)*100*MIN(1,COUNT(References!$D$5:$D$29)/Summary!$B$11)),"Unavailable")</x:f>
        <x:v>Unavailable</x:v>
      </x:c>
      <x:c r="O89" s="13" t="str">
        <x:f>IF(ISNUMBER(H89),L89,M89)</x:f>
        <x:v>Unavailable</x:v>
      </x:c>
      <x:c r="P89" s="13" t="n">
        <x:f>MAX(K89,O89)</x:f>
        <x:v>93.60000000000001</x:v>
      </x:c>
      <x:c r="Q89" s="13" t="str">
        <x:f>IF(COUNT(K89,O89)=2,MIN(K89,O89),"Unavailable")</x:f>
        <x:v>Unavailable</x:v>
      </x:c>
      <x:c r="R89" s="13" t="n">
        <x:f>P89*Summary!$B$8</x:f>
        <x:v>79.56</x:v>
      </x:c>
      <x:c r="S89" s="13" t="n">
        <x:f>IF(ISNUMBER(Q89),Q89*Summary!$B$9,0)</x:f>
        <x:v>0</x:v>
      </x:c>
      <x:c r="T89" s="13" t="n">
        <x:f>IF(ISNUMBER(N89),N89*Summary!$B$10,0)</x:f>
        <x:v>0</x:v>
      </x:c>
      <x:c r="U89" s="9" t="str">
        <x:v>mcp_d7557e822f200a</x:v>
      </x:c>
    </x:row>
    <x:row r="90" ht="30" customHeight="1">
      <x:c r="A90" s="9" t="n">
        <x:v>86</x:v>
      </x:c>
      <x:c r="B90" s="9" t="str">
        <x:v>Trail</x:v>
      </x:c>
      <x:c r="C90" s="9" t="str">
        <x:v>Developer Tools</x:v>
      </x:c>
      <x:c r="D90" s="9" t="n">
        <x:v>23</x:v>
      </x:c>
      <x:c r="E90" s="11" t="n">
        <x:f>SUM(R90:T90)</x:f>
        <x:v>79.51612903225806</x:v>
      </x:c>
      <x:c r="F90" s="9" t="str">
        <x:v>Single source</x:v>
      </x:c>
      <x:c r="G90" s="12" t="str">
        <x:v>Unavailable</x:v>
      </x:c>
      <x:c r="H90" s="12" t="n">
        <x:v>3202</x:v>
      </x:c>
      <x:c r="I90" s="12" t="str">
        <x:v>Unavailable</x:v>
      </x:c>
      <x:c r="J90" s="12" t="str">
        <x:v>Unavailable</x:v>
      </x:c>
      <x:c r="K90" s="13" t="str">
        <x:f>IF(ISNUMBER(G90),IF(G90=0,0,COUNTIF(References!$A$5:$A$504,"&lt;="&amp;G90)/COUNT(References!$A$5:$A$504)*100*MIN(1,COUNT(References!$A$5:$A$504)/Summary!$B$11)),"Unavailable")</x:f>
        <x:v>Unavailable</x:v>
      </x:c>
      <x:c r="L90" s="13" t="n">
        <x:f>IF(ISNUMBER(H90),IF(H90=0,0,COUNTIF(References!$B$5:$B$841,"&lt;="&amp;H90)/COUNT(References!$B$5:$B$841)*100*MIN(1,COUNT(References!$B$5:$B$841)/Summary!$B$11)),"Unavailable")</x:f>
        <x:v>93.54838709677419</x:v>
      </x:c>
      <x:c r="M90" s="13" t="str">
        <x:f>IF(ISNUMBER(I90),IF(I90=0,0,COUNTIF(References!$C$5:$C$10,"&lt;="&amp;I90)/COUNT(References!$C$5:$C$10)*100*MIN(1,COUNT(References!$C$5:$C$10)/Summary!$B$11)),"Unavailable")</x:f>
        <x:v>Unavailable</x:v>
      </x:c>
      <x:c r="N90" s="13" t="str">
        <x:f>IF(ISNUMBER(J90),IF(J90=0,0,COUNTIF(References!$D$5:$D$29,"&lt;="&amp;J90)/COUNT(References!$D$5:$D$29)*100*MIN(1,COUNT(References!$D$5:$D$29)/Summary!$B$11)),"Unavailable")</x:f>
        <x:v>Unavailable</x:v>
      </x:c>
      <x:c r="O90" s="13" t="n">
        <x:f>IF(ISNUMBER(H90),L90,M90)</x:f>
        <x:v>93.54838709677419</x:v>
      </x:c>
      <x:c r="P90" s="13" t="n">
        <x:f>MAX(K90,O90)</x:f>
        <x:v>93.54838709677419</x:v>
      </x:c>
      <x:c r="Q90" s="13" t="str">
        <x:f>IF(COUNT(K90,O90)=2,MIN(K90,O90),"Unavailable")</x:f>
        <x:v>Unavailable</x:v>
      </x:c>
      <x:c r="R90" s="13" t="n">
        <x:f>P90*Summary!$B$8</x:f>
        <x:v>79.51612903225806</x:v>
      </x:c>
      <x:c r="S90" s="13" t="n">
        <x:f>IF(ISNUMBER(Q90),Q90*Summary!$B$9,0)</x:f>
        <x:v>0</x:v>
      </x:c>
      <x:c r="T90" s="13" t="n">
        <x:f>IF(ISNUMBER(N90),N90*Summary!$B$10,0)</x:f>
        <x:v>0</x:v>
      </x:c>
      <x:c r="U90" s="9" t="str">
        <x:v>mcp_5077faa0d40a61</x:v>
      </x:c>
    </x:row>
    <x:row r="91" ht="30" customHeight="1">
      <x:c r="A91" s="9" t="n">
        <x:v>87</x:v>
      </x:c>
      <x:c r="B91" s="9" t="str">
        <x:v>io.github.FarzamHabibi/prodcheck</x:v>
      </x:c>
      <x:c r="C91" s="9" t="str">
        <x:v>Developer Tools</x:v>
      </x:c>
      <x:c r="D91" s="9" t="n">
        <x:v>24</x:v>
      </x:c>
      <x:c r="E91" s="11" t="n">
        <x:f>SUM(R91:T91)</x:f>
        <x:v>79.41457586618877</x:v>
      </x:c>
      <x:c r="F91" s="9" t="str">
        <x:v>Single source</x:v>
      </x:c>
      <x:c r="G91" s="12" t="str">
        <x:v>Unavailable</x:v>
      </x:c>
      <x:c r="H91" s="12" t="n">
        <x:v>2889</x:v>
      </x:c>
      <x:c r="I91" s="12" t="str">
        <x:v>Unavailable</x:v>
      </x:c>
      <x:c r="J91" s="12" t="str">
        <x:v>Unavailable</x:v>
      </x:c>
      <x:c r="K91" s="13" t="str">
        <x:f>IF(ISNUMBER(G91),IF(G91=0,0,COUNTIF(References!$A$5:$A$504,"&lt;="&amp;G91)/COUNT(References!$A$5:$A$504)*100*MIN(1,COUNT(References!$A$5:$A$504)/Summary!$B$11)),"Unavailable")</x:f>
        <x:v>Unavailable</x:v>
      </x:c>
      <x:c r="L91" s="13" t="n">
        <x:f>IF(ISNUMBER(H91),IF(H91=0,0,COUNTIF(References!$B$5:$B$841,"&lt;="&amp;H91)/COUNT(References!$B$5:$B$841)*100*MIN(1,COUNT(References!$B$5:$B$841)/Summary!$B$11)),"Unavailable")</x:f>
        <x:v>93.4289127837515</x:v>
      </x:c>
      <x:c r="M91" s="13" t="str">
        <x:f>IF(ISNUMBER(I91),IF(I91=0,0,COUNTIF(References!$C$5:$C$10,"&lt;="&amp;I91)/COUNT(References!$C$5:$C$10)*100*MIN(1,COUNT(References!$C$5:$C$10)/Summary!$B$11)),"Unavailable")</x:f>
        <x:v>Unavailable</x:v>
      </x:c>
      <x:c r="N91" s="13" t="str">
        <x:f>IF(ISNUMBER(J91),IF(J91=0,0,COUNTIF(References!$D$5:$D$29,"&lt;="&amp;J91)/COUNT(References!$D$5:$D$29)*100*MIN(1,COUNT(References!$D$5:$D$29)/Summary!$B$11)),"Unavailable")</x:f>
        <x:v>Unavailable</x:v>
      </x:c>
      <x:c r="O91" s="13" t="n">
        <x:f>IF(ISNUMBER(H91),L91,M91)</x:f>
        <x:v>93.4289127837515</x:v>
      </x:c>
      <x:c r="P91" s="13" t="n">
        <x:f>MAX(K91,O91)</x:f>
        <x:v>93.4289127837515</x:v>
      </x:c>
      <x:c r="Q91" s="13" t="str">
        <x:f>IF(COUNT(K91,O91)=2,MIN(K91,O91),"Unavailable")</x:f>
        <x:v>Unavailable</x:v>
      </x:c>
      <x:c r="R91" s="13" t="n">
        <x:f>P91*Summary!$B$8</x:f>
        <x:v>79.41457586618877</x:v>
      </x:c>
      <x:c r="S91" s="13" t="n">
        <x:f>IF(ISNUMBER(Q91),Q91*Summary!$B$9,0)</x:f>
        <x:v>0</x:v>
      </x:c>
      <x:c r="T91" s="13" t="n">
        <x:f>IF(ISNUMBER(N91),N91*Summary!$B$10,0)</x:f>
        <x:v>0</x:v>
      </x:c>
      <x:c r="U91" s="9" t="str">
        <x:v>mcp_f38891a5ef1cef</x:v>
      </x:c>
    </x:row>
    <x:row r="92" ht="30" customHeight="1">
      <x:c r="A92" s="9" t="n">
        <x:v>88</x:v>
      </x:c>
      <x:c r="B92" s="9" t="str">
        <x:v>Framesail</x:v>
      </x:c>
      <x:c r="C92" s="9" t="str">
        <x:v>Creative &amp; Media</x:v>
      </x:c>
      <x:c r="D92" s="9" t="n">
        <x:v>4</x:v>
      </x:c>
      <x:c r="E92" s="11" t="n">
        <x:f>SUM(R92:T92)</x:f>
        <x:v>79.39</x:v>
      </x:c>
      <x:c r="F92" s="9" t="str">
        <x:v>Single source</x:v>
      </x:c>
      <x:c r="G92" s="12" t="n">
        <x:v>11533</x:v>
      </x:c>
      <x:c r="H92" s="12" t="str">
        <x:v>Unavailable</x:v>
      </x:c>
      <x:c r="I92" s="12" t="str">
        <x:v>Unavailable</x:v>
      </x:c>
      <x:c r="J92" s="12" t="str">
        <x:v>Unavailable</x:v>
      </x:c>
      <x:c r="K92" s="13" t="n">
        <x:f>IF(ISNUMBER(G92),IF(G92=0,0,COUNTIF(References!$A$5:$A$504,"&lt;="&amp;G92)/COUNT(References!$A$5:$A$504)*100*MIN(1,COUNT(References!$A$5:$A$504)/Summary!$B$11)),"Unavailable")</x:f>
        <x:v>93.4</x:v>
      </x:c>
      <x:c r="L92" s="13" t="str">
        <x:f>IF(ISNUMBER(H92),IF(H92=0,0,COUNTIF(References!$B$5:$B$841,"&lt;="&amp;H92)/COUNT(References!$B$5:$B$841)*100*MIN(1,COUNT(References!$B$5:$B$841)/Summary!$B$11)),"Unavailable")</x:f>
        <x:v>Unavailable</x:v>
      </x:c>
      <x:c r="M92" s="13" t="str">
        <x:f>IF(ISNUMBER(I92),IF(I92=0,0,COUNTIF(References!$C$5:$C$10,"&lt;="&amp;I92)/COUNT(References!$C$5:$C$10)*100*MIN(1,COUNT(References!$C$5:$C$10)/Summary!$B$11)),"Unavailable")</x:f>
        <x:v>Unavailable</x:v>
      </x:c>
      <x:c r="N92" s="13" t="str">
        <x:f>IF(ISNUMBER(J92),IF(J92=0,0,COUNTIF(References!$D$5:$D$29,"&lt;="&amp;J92)/COUNT(References!$D$5:$D$29)*100*MIN(1,COUNT(References!$D$5:$D$29)/Summary!$B$11)),"Unavailable")</x:f>
        <x:v>Unavailable</x:v>
      </x:c>
      <x:c r="O92" s="13" t="str">
        <x:f>IF(ISNUMBER(H92),L92,M92)</x:f>
        <x:v>Unavailable</x:v>
      </x:c>
      <x:c r="P92" s="13" t="n">
        <x:f>MAX(K92,O92)</x:f>
        <x:v>93.4</x:v>
      </x:c>
      <x:c r="Q92" s="13" t="str">
        <x:f>IF(COUNT(K92,O92)=2,MIN(K92,O92),"Unavailable")</x:f>
        <x:v>Unavailable</x:v>
      </x:c>
      <x:c r="R92" s="13" t="n">
        <x:f>P92*Summary!$B$8</x:f>
        <x:v>79.39</x:v>
      </x:c>
      <x:c r="S92" s="13" t="n">
        <x:f>IF(ISNUMBER(Q92),Q92*Summary!$B$9,0)</x:f>
        <x:v>0</x:v>
      </x:c>
      <x:c r="T92" s="13" t="n">
        <x:f>IF(ISNUMBER(N92),N92*Summary!$B$10,0)</x:f>
        <x:v>0</x:v>
      </x:c>
      <x:c r="U92" s="9" t="str">
        <x:v>mcp_224899ab9cb726</x:v>
      </x:c>
    </x:row>
    <x:row r="93" ht="30" customHeight="1">
      <x:c r="A93" s="9" t="n">
        <x:v>89</x:v>
      </x:c>
      <x:c r="B93" s="9" t="str">
        <x:v>Mirofy</x:v>
      </x:c>
      <x:c r="C93" s="9" t="str">
        <x:v>Developer Tools</x:v>
      </x:c>
      <x:c r="D93" s="9" t="n">
        <x:v>25</x:v>
      </x:c>
      <x:c r="E93" s="11" t="n">
        <x:f>SUM(R93:T93)</x:f>
        <x:v>79.31302270011948</x:v>
      </x:c>
      <x:c r="F93" s="9" t="str">
        <x:v>Single source</x:v>
      </x:c>
      <x:c r="G93" s="12" t="str">
        <x:v>Unavailable</x:v>
      </x:c>
      <x:c r="H93" s="12" t="n">
        <x:v>2769</x:v>
      </x:c>
      <x:c r="I93" s="12" t="str">
        <x:v>Unavailable</x:v>
      </x:c>
      <x:c r="J93" s="12" t="str">
        <x:v>Unavailable</x:v>
      </x:c>
      <x:c r="K93" s="13" t="str">
        <x:f>IF(ISNUMBER(G93),IF(G93=0,0,COUNTIF(References!$A$5:$A$504,"&lt;="&amp;G93)/COUNT(References!$A$5:$A$504)*100*MIN(1,COUNT(References!$A$5:$A$504)/Summary!$B$11)),"Unavailable")</x:f>
        <x:v>Unavailable</x:v>
      </x:c>
      <x:c r="L93" s="13" t="n">
        <x:f>IF(ISNUMBER(H93),IF(H93=0,0,COUNTIF(References!$B$5:$B$841,"&lt;="&amp;H93)/COUNT(References!$B$5:$B$841)*100*MIN(1,COUNT(References!$B$5:$B$841)/Summary!$B$11)),"Unavailable")</x:f>
        <x:v>93.3094384707288</x:v>
      </x:c>
      <x:c r="M93" s="13" t="str">
        <x:f>IF(ISNUMBER(I93),IF(I93=0,0,COUNTIF(References!$C$5:$C$10,"&lt;="&amp;I93)/COUNT(References!$C$5:$C$10)*100*MIN(1,COUNT(References!$C$5:$C$10)/Summary!$B$11)),"Unavailable")</x:f>
        <x:v>Unavailable</x:v>
      </x:c>
      <x:c r="N93" s="13" t="str">
        <x:f>IF(ISNUMBER(J93),IF(J93=0,0,COUNTIF(References!$D$5:$D$29,"&lt;="&amp;J93)/COUNT(References!$D$5:$D$29)*100*MIN(1,COUNT(References!$D$5:$D$29)/Summary!$B$11)),"Unavailable")</x:f>
        <x:v>Unavailable</x:v>
      </x:c>
      <x:c r="O93" s="13" t="n">
        <x:f>IF(ISNUMBER(H93),L93,M93)</x:f>
        <x:v>93.3094384707288</x:v>
      </x:c>
      <x:c r="P93" s="13" t="n">
        <x:f>MAX(K93,O93)</x:f>
        <x:v>93.3094384707288</x:v>
      </x:c>
      <x:c r="Q93" s="13" t="str">
        <x:f>IF(COUNT(K93,O93)=2,MIN(K93,O93),"Unavailable")</x:f>
        <x:v>Unavailable</x:v>
      </x:c>
      <x:c r="R93" s="13" t="n">
        <x:f>P93*Summary!$B$8</x:f>
        <x:v>79.31302270011948</x:v>
      </x:c>
      <x:c r="S93" s="13" t="n">
        <x:f>IF(ISNUMBER(Q93),Q93*Summary!$B$9,0)</x:f>
        <x:v>0</x:v>
      </x:c>
      <x:c r="T93" s="13" t="n">
        <x:f>IF(ISNUMBER(N93),N93*Summary!$B$10,0)</x:f>
        <x:v>0</x:v>
      </x:c>
      <x:c r="U93" s="9" t="str">
        <x:v>mcp_e94f71580a11e1</x:v>
      </x:c>
    </x:row>
    <x:row r="94" ht="30" customHeight="1">
      <x:c r="A94" s="9" t="n">
        <x:v>90</x:v>
      </x:c>
      <x:c r="B94" s="9" t="str">
        <x:v>Coin Railz</x:v>
      </x:c>
      <x:c r="C94" s="9" t="str">
        <x:v>Multi-purpose &amp; Gateways</x:v>
      </x:c>
      <x:c r="D94" s="9" t="n">
        <x:v>4</x:v>
      </x:c>
      <x:c r="E94" s="11" t="n">
        <x:f>SUM(R94:T94)</x:f>
        <x:v>79.22</x:v>
      </x:c>
      <x:c r="F94" s="9" t="str">
        <x:v>Single source</x:v>
      </x:c>
      <x:c r="G94" s="12" t="n">
        <x:v>11447</x:v>
      </x:c>
      <x:c r="H94" s="12" t="str">
        <x:v>Unavailable</x:v>
      </x:c>
      <x:c r="I94" s="12" t="str">
        <x:v>Unavailable</x:v>
      </x:c>
      <x:c r="J94" s="12" t="str">
        <x:v>Unavailable</x:v>
      </x:c>
      <x:c r="K94" s="13" t="n">
        <x:f>IF(ISNUMBER(G94),IF(G94=0,0,COUNTIF(References!$A$5:$A$504,"&lt;="&amp;G94)/COUNT(References!$A$5:$A$504)*100*MIN(1,COUNT(References!$A$5:$A$504)/Summary!$B$11)),"Unavailable")</x:f>
        <x:v>93.2</x:v>
      </x:c>
      <x:c r="L94" s="13" t="str">
        <x:f>IF(ISNUMBER(H94),IF(H94=0,0,COUNTIF(References!$B$5:$B$841,"&lt;="&amp;H94)/COUNT(References!$B$5:$B$841)*100*MIN(1,COUNT(References!$B$5:$B$841)/Summary!$B$11)),"Unavailable")</x:f>
        <x:v>Unavailable</x:v>
      </x:c>
      <x:c r="M94" s="13" t="str">
        <x:f>IF(ISNUMBER(I94),IF(I94=0,0,COUNTIF(References!$C$5:$C$10,"&lt;="&amp;I94)/COUNT(References!$C$5:$C$10)*100*MIN(1,COUNT(References!$C$5:$C$10)/Summary!$B$11)),"Unavailable")</x:f>
        <x:v>Unavailable</x:v>
      </x:c>
      <x:c r="N94" s="13" t="str">
        <x:f>IF(ISNUMBER(J94),IF(J94=0,0,COUNTIF(References!$D$5:$D$29,"&lt;="&amp;J94)/COUNT(References!$D$5:$D$29)*100*MIN(1,COUNT(References!$D$5:$D$29)/Summary!$B$11)),"Unavailable")</x:f>
        <x:v>Unavailable</x:v>
      </x:c>
      <x:c r="O94" s="13" t="str">
        <x:f>IF(ISNUMBER(H94),L94,M94)</x:f>
        <x:v>Unavailable</x:v>
      </x:c>
      <x:c r="P94" s="13" t="n">
        <x:f>MAX(K94,O94)</x:f>
        <x:v>93.2</x:v>
      </x:c>
      <x:c r="Q94" s="13" t="str">
        <x:f>IF(COUNT(K94,O94)=2,MIN(K94,O94),"Unavailable")</x:f>
        <x:v>Unavailable</x:v>
      </x:c>
      <x:c r="R94" s="13" t="n">
        <x:f>P94*Summary!$B$8</x:f>
        <x:v>79.22</x:v>
      </x:c>
      <x:c r="S94" s="13" t="n">
        <x:f>IF(ISNUMBER(Q94),Q94*Summary!$B$9,0)</x:f>
        <x:v>0</x:v>
      </x:c>
      <x:c r="T94" s="13" t="n">
        <x:f>IF(ISNUMBER(N94),N94*Summary!$B$10,0)</x:f>
        <x:v>0</x:v>
      </x:c>
      <x:c r="U94" s="9" t="str">
        <x:v>mcp_29547cbda2740f</x:v>
      </x:c>
    </x:row>
    <x:row r="95" ht="30" customHeight="1">
      <x:c r="A95" s="9" t="n">
        <x:v>91</x:v>
      </x:c>
      <x:c r="B95" s="9" t="str">
        <x:v>MemCell</x:v>
      </x:c>
      <x:c r="C95" s="9" t="str">
        <x:v>Productivity</x:v>
      </x:c>
      <x:c r="D95" s="9" t="n">
        <x:v>14</x:v>
      </x:c>
      <x:c r="E95" s="11" t="n">
        <x:f>SUM(R95:T95)</x:f>
        <x:v>79.21146953405018</x:v>
      </x:c>
      <x:c r="F95" s="9" t="str">
        <x:v>Single source</x:v>
      </x:c>
      <x:c r="G95" s="12" t="str">
        <x:v>Unavailable</x:v>
      </x:c>
      <x:c r="H95" s="12" t="n">
        <x:v>2714</x:v>
      </x:c>
      <x:c r="I95" s="12" t="str">
        <x:v>Unavailable</x:v>
      </x:c>
      <x:c r="J95" s="12" t="str">
        <x:v>Unavailable</x:v>
      </x:c>
      <x:c r="K95" s="13" t="str">
        <x:f>IF(ISNUMBER(G95),IF(G95=0,0,COUNTIF(References!$A$5:$A$504,"&lt;="&amp;G95)/COUNT(References!$A$5:$A$504)*100*MIN(1,COUNT(References!$A$5:$A$504)/Summary!$B$11)),"Unavailable")</x:f>
        <x:v>Unavailable</x:v>
      </x:c>
      <x:c r="L95" s="13" t="n">
        <x:f>IF(ISNUMBER(H95),IF(H95=0,0,COUNTIF(References!$B$5:$B$841,"&lt;="&amp;H95)/COUNT(References!$B$5:$B$841)*100*MIN(1,COUNT(References!$B$5:$B$841)/Summary!$B$11)),"Unavailable")</x:f>
        <x:v>93.1899641577061</x:v>
      </x:c>
      <x:c r="M95" s="13" t="str">
        <x:f>IF(ISNUMBER(I95),IF(I95=0,0,COUNTIF(References!$C$5:$C$10,"&lt;="&amp;I95)/COUNT(References!$C$5:$C$10)*100*MIN(1,COUNT(References!$C$5:$C$10)/Summary!$B$11)),"Unavailable")</x:f>
        <x:v>Unavailable</x:v>
      </x:c>
      <x:c r="N95" s="13" t="str">
        <x:f>IF(ISNUMBER(J95),IF(J95=0,0,COUNTIF(References!$D$5:$D$29,"&lt;="&amp;J95)/COUNT(References!$D$5:$D$29)*100*MIN(1,COUNT(References!$D$5:$D$29)/Summary!$B$11)),"Unavailable")</x:f>
        <x:v>Unavailable</x:v>
      </x:c>
      <x:c r="O95" s="13" t="n">
        <x:f>IF(ISNUMBER(H95),L95,M95)</x:f>
        <x:v>93.1899641577061</x:v>
      </x:c>
      <x:c r="P95" s="13" t="n">
        <x:f>MAX(K95,O95)</x:f>
        <x:v>93.1899641577061</x:v>
      </x:c>
      <x:c r="Q95" s="13" t="str">
        <x:f>IF(COUNT(K95,O95)=2,MIN(K95,O95),"Unavailable")</x:f>
        <x:v>Unavailable</x:v>
      </x:c>
      <x:c r="R95" s="13" t="n">
        <x:f>P95*Summary!$B$8</x:f>
        <x:v>79.21146953405018</x:v>
      </x:c>
      <x:c r="S95" s="13" t="n">
        <x:f>IF(ISNUMBER(Q95),Q95*Summary!$B$9,0)</x:f>
        <x:v>0</x:v>
      </x:c>
      <x:c r="T95" s="13" t="n">
        <x:f>IF(ISNUMBER(N95),N95*Summary!$B$10,0)</x:f>
        <x:v>0</x:v>
      </x:c>
      <x:c r="U95" s="9" t="str">
        <x:v>mcp_b2b98a61ae4758</x:v>
      </x:c>
    </x:row>
    <x:row r="96" ht="30" customHeight="1">
      <x:c r="A96" s="9" t="n">
        <x:v>92</x:v>
      </x:c>
      <x:c r="B96" s="9" t="str">
        <x:v>com.adrianczuczka/mason</x:v>
      </x:c>
      <x:c r="C96" s="9" t="str">
        <x:v>Developer Tools</x:v>
      </x:c>
      <x:c r="D96" s="9" t="n">
        <x:v>26</x:v>
      </x:c>
      <x:c r="E96" s="11" t="n">
        <x:f>SUM(R96:T96)</x:f>
        <x:v>79.10991636798089</x:v>
      </x:c>
      <x:c r="F96" s="9" t="str">
        <x:v>Single source</x:v>
      </x:c>
      <x:c r="G96" s="12" t="str">
        <x:v>Unavailable</x:v>
      </x:c>
      <x:c r="H96" s="12" t="n">
        <x:v>2691</x:v>
      </x:c>
      <x:c r="I96" s="12" t="str">
        <x:v>Unavailable</x:v>
      </x:c>
      <x:c r="J96" s="12" t="str">
        <x:v>Unavailable</x:v>
      </x:c>
      <x:c r="K96" s="13" t="str">
        <x:f>IF(ISNUMBER(G96),IF(G96=0,0,COUNTIF(References!$A$5:$A$504,"&lt;="&amp;G96)/COUNT(References!$A$5:$A$504)*100*MIN(1,COUNT(References!$A$5:$A$504)/Summary!$B$11)),"Unavailable")</x:f>
        <x:v>Unavailable</x:v>
      </x:c>
      <x:c r="L96" s="13" t="n">
        <x:f>IF(ISNUMBER(H96),IF(H96=0,0,COUNTIF(References!$B$5:$B$841,"&lt;="&amp;H96)/COUNT(References!$B$5:$B$841)*100*MIN(1,COUNT(References!$B$5:$B$841)/Summary!$B$11)),"Unavailable")</x:f>
        <x:v>93.0704898446834</x:v>
      </x:c>
      <x:c r="M96" s="13" t="str">
        <x:f>IF(ISNUMBER(I96),IF(I96=0,0,COUNTIF(References!$C$5:$C$10,"&lt;="&amp;I96)/COUNT(References!$C$5:$C$10)*100*MIN(1,COUNT(References!$C$5:$C$10)/Summary!$B$11)),"Unavailable")</x:f>
        <x:v>Unavailable</x:v>
      </x:c>
      <x:c r="N96" s="13" t="str">
        <x:f>IF(ISNUMBER(J96),IF(J96=0,0,COUNTIF(References!$D$5:$D$29,"&lt;="&amp;J96)/COUNT(References!$D$5:$D$29)*100*MIN(1,COUNT(References!$D$5:$D$29)/Summary!$B$11)),"Unavailable")</x:f>
        <x:v>Unavailable</x:v>
      </x:c>
      <x:c r="O96" s="13" t="n">
        <x:f>IF(ISNUMBER(H96),L96,M96)</x:f>
        <x:v>93.0704898446834</x:v>
      </x:c>
      <x:c r="P96" s="13" t="n">
        <x:f>MAX(K96,O96)</x:f>
        <x:v>93.0704898446834</x:v>
      </x:c>
      <x:c r="Q96" s="13" t="str">
        <x:f>IF(COUNT(K96,O96)=2,MIN(K96,O96),"Unavailable")</x:f>
        <x:v>Unavailable</x:v>
      </x:c>
      <x:c r="R96" s="13" t="n">
        <x:f>P96*Summary!$B$8</x:f>
        <x:v>79.10991636798089</x:v>
      </x:c>
      <x:c r="S96" s="13" t="n">
        <x:f>IF(ISNUMBER(Q96),Q96*Summary!$B$9,0)</x:f>
        <x:v>0</x:v>
      </x:c>
      <x:c r="T96" s="13" t="n">
        <x:f>IF(ISNUMBER(N96),N96*Summary!$B$10,0)</x:f>
        <x:v>0</x:v>
      </x:c>
      <x:c r="U96" s="9" t="str">
        <x:v>mcp_97b7a0f9687c83</x:v>
      </x:c>
    </x:row>
    <x:row r="97" ht="30" customHeight="1">
      <x:c r="A97" s="9" t="n">
        <x:v>93</x:v>
      </x:c>
      <x:c r="B97" s="9" t="str">
        <x:v>ComplianceCheckup</x:v>
      </x:c>
      <x:c r="C97" s="9" t="str">
        <x:v>Infrastructure &amp; Security</x:v>
      </x:c>
      <x:c r="D97" s="9" t="n">
        <x:v>11</x:v>
      </x:c>
      <x:c r="E97" s="11" t="n">
        <x:f>SUM(R97:T97)</x:f>
        <x:v>79.05</x:v>
      </x:c>
      <x:c r="F97" s="9" t="str">
        <x:v>Single source</x:v>
      </x:c>
      <x:c r="G97" s="12" t="n">
        <x:v>11175</x:v>
      </x:c>
      <x:c r="H97" s="12" t="str">
        <x:v>Unavailable</x:v>
      </x:c>
      <x:c r="I97" s="12" t="str">
        <x:v>Unavailable</x:v>
      </x:c>
      <x:c r="J97" s="12" t="str">
        <x:v>Unavailable</x:v>
      </x:c>
      <x:c r="K97" s="13" t="n">
        <x:f>IF(ISNUMBER(G97),IF(G97=0,0,COUNTIF(References!$A$5:$A$504,"&lt;="&amp;G97)/COUNT(References!$A$5:$A$504)*100*MIN(1,COUNT(References!$A$5:$A$504)/Summary!$B$11)),"Unavailable")</x:f>
        <x:v>93</x:v>
      </x:c>
      <x:c r="L97" s="13" t="str">
        <x:f>IF(ISNUMBER(H97),IF(H97=0,0,COUNTIF(References!$B$5:$B$841,"&lt;="&amp;H97)/COUNT(References!$B$5:$B$841)*100*MIN(1,COUNT(References!$B$5:$B$841)/Summary!$B$11)),"Unavailable")</x:f>
        <x:v>Unavailable</x:v>
      </x:c>
      <x:c r="M97" s="13" t="str">
        <x:f>IF(ISNUMBER(I97),IF(I97=0,0,COUNTIF(References!$C$5:$C$10,"&lt;="&amp;I97)/COUNT(References!$C$5:$C$10)*100*MIN(1,COUNT(References!$C$5:$C$10)/Summary!$B$11)),"Unavailable")</x:f>
        <x:v>Unavailable</x:v>
      </x:c>
      <x:c r="N97" s="13" t="str">
        <x:f>IF(ISNUMBER(J97),IF(J97=0,0,COUNTIF(References!$D$5:$D$29,"&lt;="&amp;J97)/COUNT(References!$D$5:$D$29)*100*MIN(1,COUNT(References!$D$5:$D$29)/Summary!$B$11)),"Unavailable")</x:f>
        <x:v>Unavailable</x:v>
      </x:c>
      <x:c r="O97" s="13" t="str">
        <x:f>IF(ISNUMBER(H97),L97,M97)</x:f>
        <x:v>Unavailable</x:v>
      </x:c>
      <x:c r="P97" s="13" t="n">
        <x:f>MAX(K97,O97)</x:f>
        <x:v>93</x:v>
      </x:c>
      <x:c r="Q97" s="13" t="str">
        <x:f>IF(COUNT(K97,O97)=2,MIN(K97,O97),"Unavailable")</x:f>
        <x:v>Unavailable</x:v>
      </x:c>
      <x:c r="R97" s="13" t="n">
        <x:f>P97*Summary!$B$8</x:f>
        <x:v>79.05</x:v>
      </x:c>
      <x:c r="S97" s="13" t="n">
        <x:f>IF(ISNUMBER(Q97),Q97*Summary!$B$9,0)</x:f>
        <x:v>0</x:v>
      </x:c>
      <x:c r="T97" s="13" t="n">
        <x:f>IF(ISNUMBER(N97),N97*Summary!$B$10,0)</x:f>
        <x:v>0</x:v>
      </x:c>
      <x:c r="U97" s="9" t="str">
        <x:v>mcp_13f1c1c35e387f</x:v>
      </x:c>
    </x:row>
    <x:row r="98" ht="30" customHeight="1">
      <x:c r="A98" s="9" t="n">
        <x:v>94</x:v>
      </x:c>
      <x:c r="B98" s="9" t="str">
        <x:v>FlurryPORT</x:v>
      </x:c>
      <x:c r="C98" s="9" t="str">
        <x:v>Infrastructure &amp; Security</x:v>
      </x:c>
      <x:c r="D98" s="9" t="n">
        <x:v>12</x:v>
      </x:c>
      <x:c r="E98" s="11" t="n">
        <x:f>SUM(R98:T98)</x:f>
        <x:v>79.00836320191159</x:v>
      </x:c>
      <x:c r="F98" s="9" t="str">
        <x:v>Single source</x:v>
      </x:c>
      <x:c r="G98" s="12" t="str">
        <x:v>Unavailable</x:v>
      </x:c>
      <x:c r="H98" s="12" t="n">
        <x:v>2682</x:v>
      </x:c>
      <x:c r="I98" s="12" t="str">
        <x:v>Unavailable</x:v>
      </x:c>
      <x:c r="J98" s="12" t="str">
        <x:v>Unavailable</x:v>
      </x:c>
      <x:c r="K98" s="13" t="str">
        <x:f>IF(ISNUMBER(G98),IF(G98=0,0,COUNTIF(References!$A$5:$A$504,"&lt;="&amp;G98)/COUNT(References!$A$5:$A$504)*100*MIN(1,COUNT(References!$A$5:$A$504)/Summary!$B$11)),"Unavailable")</x:f>
        <x:v>Unavailable</x:v>
      </x:c>
      <x:c r="L98" s="13" t="n">
        <x:f>IF(ISNUMBER(H98),IF(H98=0,0,COUNTIF(References!$B$5:$B$841,"&lt;="&amp;H98)/COUNT(References!$B$5:$B$841)*100*MIN(1,COUNT(References!$B$5:$B$841)/Summary!$B$11)),"Unavailable")</x:f>
        <x:v>92.9510155316607</x:v>
      </x:c>
      <x:c r="M98" s="13" t="str">
        <x:f>IF(ISNUMBER(I98),IF(I98=0,0,COUNTIF(References!$C$5:$C$10,"&lt;="&amp;I98)/COUNT(References!$C$5:$C$10)*100*MIN(1,COUNT(References!$C$5:$C$10)/Summary!$B$11)),"Unavailable")</x:f>
        <x:v>Unavailable</x:v>
      </x:c>
      <x:c r="N98" s="13" t="str">
        <x:f>IF(ISNUMBER(J98),IF(J98=0,0,COUNTIF(References!$D$5:$D$29,"&lt;="&amp;J98)/COUNT(References!$D$5:$D$29)*100*MIN(1,COUNT(References!$D$5:$D$29)/Summary!$B$11)),"Unavailable")</x:f>
        <x:v>Unavailable</x:v>
      </x:c>
      <x:c r="O98" s="13" t="n">
        <x:f>IF(ISNUMBER(H98),L98,M98)</x:f>
        <x:v>92.9510155316607</x:v>
      </x:c>
      <x:c r="P98" s="13" t="n">
        <x:f>MAX(K98,O98)</x:f>
        <x:v>92.9510155316607</x:v>
      </x:c>
      <x:c r="Q98" s="13" t="str">
        <x:f>IF(COUNT(K98,O98)=2,MIN(K98,O98),"Unavailable")</x:f>
        <x:v>Unavailable</x:v>
      </x:c>
      <x:c r="R98" s="13" t="n">
        <x:f>P98*Summary!$B$8</x:f>
        <x:v>79.00836320191159</x:v>
      </x:c>
      <x:c r="S98" s="13" t="n">
        <x:f>IF(ISNUMBER(Q98),Q98*Summary!$B$9,0)</x:f>
        <x:v>0</x:v>
      </x:c>
      <x:c r="T98" s="13" t="n">
        <x:f>IF(ISNUMBER(N98),N98*Summary!$B$10,0)</x:f>
        <x:v>0</x:v>
      </x:c>
      <x:c r="U98" s="9" t="str">
        <x:v>mcp_211c2dc8cbe2ad</x:v>
      </x:c>
    </x:row>
    <x:row r="99" ht="30" customHeight="1">
      <x:c r="A99" s="9" t="n">
        <x:v>95</x:v>
      </x:c>
      <x:c r="B99" s="9" t="str">
        <x:v>io.github.JustinBeckwith/gongio-mcp</x:v>
      </x:c>
      <x:c r="C99" s="9" t="str">
        <x:v>Business &amp; CRM</x:v>
      </x:c>
      <x:c r="D99" s="9" t="n">
        <x:v>7</x:v>
      </x:c>
      <x:c r="E99" s="11" t="n">
        <x:f>SUM(R99:T99)</x:f>
        <x:v>78.9068100358423</x:v>
      </x:c>
      <x:c r="F99" s="9" t="str">
        <x:v>Single source</x:v>
      </x:c>
      <x:c r="G99" s="12" t="str">
        <x:v>Unavailable</x:v>
      </x:c>
      <x:c r="H99" s="12" t="n">
        <x:v>2673</x:v>
      </x:c>
      <x:c r="I99" s="12" t="str">
        <x:v>Unavailable</x:v>
      </x:c>
      <x:c r="J99" s="12" t="str">
        <x:v>Unavailable</x:v>
      </x:c>
      <x:c r="K99" s="13" t="str">
        <x:f>IF(ISNUMBER(G99),IF(G99=0,0,COUNTIF(References!$A$5:$A$504,"&lt;="&amp;G99)/COUNT(References!$A$5:$A$504)*100*MIN(1,COUNT(References!$A$5:$A$504)/Summary!$B$11)),"Unavailable")</x:f>
        <x:v>Unavailable</x:v>
      </x:c>
      <x:c r="L99" s="13" t="n">
        <x:f>IF(ISNUMBER(H99),IF(H99=0,0,COUNTIF(References!$B$5:$B$841,"&lt;="&amp;H99)/COUNT(References!$B$5:$B$841)*100*MIN(1,COUNT(References!$B$5:$B$841)/Summary!$B$11)),"Unavailable")</x:f>
        <x:v>92.831541218638</x:v>
      </x:c>
      <x:c r="M99" s="13" t="str">
        <x:f>IF(ISNUMBER(I99),IF(I99=0,0,COUNTIF(References!$C$5:$C$10,"&lt;="&amp;I99)/COUNT(References!$C$5:$C$10)*100*MIN(1,COUNT(References!$C$5:$C$10)/Summary!$B$11)),"Unavailable")</x:f>
        <x:v>Unavailable</x:v>
      </x:c>
      <x:c r="N99" s="13" t="str">
        <x:f>IF(ISNUMBER(J99),IF(J99=0,0,COUNTIF(References!$D$5:$D$29,"&lt;="&amp;J99)/COUNT(References!$D$5:$D$29)*100*MIN(1,COUNT(References!$D$5:$D$29)/Summary!$B$11)),"Unavailable")</x:f>
        <x:v>Unavailable</x:v>
      </x:c>
      <x:c r="O99" s="13" t="n">
        <x:f>IF(ISNUMBER(H99),L99,M99)</x:f>
        <x:v>92.831541218638</x:v>
      </x:c>
      <x:c r="P99" s="13" t="n">
        <x:f>MAX(K99,O99)</x:f>
        <x:v>92.831541218638</x:v>
      </x:c>
      <x:c r="Q99" s="13" t="str">
        <x:f>IF(COUNT(K99,O99)=2,MIN(K99,O99),"Unavailable")</x:f>
        <x:v>Unavailable</x:v>
      </x:c>
      <x:c r="R99" s="13" t="n">
        <x:f>P99*Summary!$B$8</x:f>
        <x:v>78.9068100358423</x:v>
      </x:c>
      <x:c r="S99" s="13" t="n">
        <x:f>IF(ISNUMBER(Q99),Q99*Summary!$B$9,0)</x:f>
        <x:v>0</x:v>
      </x:c>
      <x:c r="T99" s="13" t="n">
        <x:f>IF(ISNUMBER(N99),N99*Summary!$B$10,0)</x:f>
        <x:v>0</x:v>
      </x:c>
      <x:c r="U99" s="9" t="str">
        <x:v>mcp_f644cd137cd6fc</x:v>
      </x:c>
    </x:row>
    <x:row r="100" ht="30" customHeight="1">
      <x:c r="A100" s="9" t="n">
        <x:v>96</x:v>
      </x:c>
      <x:c r="B100" s="9" t="str">
        <x:v>AI Research Assistant</x:v>
      </x:c>
      <x:c r="C100" s="9" t="str">
        <x:v>Search &amp; Research</x:v>
      </x:c>
      <x:c r="D100" s="9" t="n">
        <x:v>12</x:v>
      </x:c>
      <x:c r="E100" s="11" t="n">
        <x:f>SUM(R100:T100)</x:f>
        <x:v>78.88000000000001</x:v>
      </x:c>
      <x:c r="F100" s="9" t="str">
        <x:v>Single source</x:v>
      </x:c>
      <x:c r="G100" s="12" t="n">
        <x:v>10296</x:v>
      </x:c>
      <x:c r="H100" s="12" t="str">
        <x:v>Unavailable</x:v>
      </x:c>
      <x:c r="I100" s="12" t="str">
        <x:v>Unavailable</x:v>
      </x:c>
      <x:c r="J100" s="12" t="str">
        <x:v>Unavailable</x:v>
      </x:c>
      <x:c r="K100" s="13" t="n">
        <x:f>IF(ISNUMBER(G100),IF(G100=0,0,COUNTIF(References!$A$5:$A$504,"&lt;="&amp;G100)/COUNT(References!$A$5:$A$504)*100*MIN(1,COUNT(References!$A$5:$A$504)/Summary!$B$11)),"Unavailable")</x:f>
        <x:v>92.80000000000001</x:v>
      </x:c>
      <x:c r="L100" s="13" t="str">
        <x:f>IF(ISNUMBER(H100),IF(H100=0,0,COUNTIF(References!$B$5:$B$841,"&lt;="&amp;H100)/COUNT(References!$B$5:$B$841)*100*MIN(1,COUNT(References!$B$5:$B$841)/Summary!$B$11)),"Unavailable")</x:f>
        <x:v>Unavailable</x:v>
      </x:c>
      <x:c r="M100" s="13" t="str">
        <x:f>IF(ISNUMBER(I100),IF(I100=0,0,COUNTIF(References!$C$5:$C$10,"&lt;="&amp;I100)/COUNT(References!$C$5:$C$10)*100*MIN(1,COUNT(References!$C$5:$C$10)/Summary!$B$11)),"Unavailable")</x:f>
        <x:v>Unavailable</x:v>
      </x:c>
      <x:c r="N100" s="13" t="str">
        <x:f>IF(ISNUMBER(J100),IF(J100=0,0,COUNTIF(References!$D$5:$D$29,"&lt;="&amp;J100)/COUNT(References!$D$5:$D$29)*100*MIN(1,COUNT(References!$D$5:$D$29)/Summary!$B$11)),"Unavailable")</x:f>
        <x:v>Unavailable</x:v>
      </x:c>
      <x:c r="O100" s="13" t="str">
        <x:f>IF(ISNUMBER(H100),L100,M100)</x:f>
        <x:v>Unavailable</x:v>
      </x:c>
      <x:c r="P100" s="13" t="n">
        <x:f>MAX(K100,O100)</x:f>
        <x:v>92.80000000000001</x:v>
      </x:c>
      <x:c r="Q100" s="13" t="str">
        <x:f>IF(COUNT(K100,O100)=2,MIN(K100,O100),"Unavailable")</x:f>
        <x:v>Unavailable</x:v>
      </x:c>
      <x:c r="R100" s="13" t="n">
        <x:f>P100*Summary!$B$8</x:f>
        <x:v>78.88000000000001</x:v>
      </x:c>
      <x:c r="S100" s="13" t="n">
        <x:f>IF(ISNUMBER(Q100),Q100*Summary!$B$9,0)</x:f>
        <x:v>0</x:v>
      </x:c>
      <x:c r="T100" s="13" t="n">
        <x:f>IF(ISNUMBER(N100),N100*Summary!$B$10,0)</x:f>
        <x:v>0</x:v>
      </x:c>
      <x:c r="U100" s="9" t="str">
        <x:v>mcp_a15c4b2da6d539</x:v>
      </x:c>
    </x:row>
    <x:row r="101" ht="30" customHeight="1">
      <x:c r="A101" s="9" t="n">
        <x:v>97</x:v>
      </x:c>
      <x:c r="B101" s="9" t="str">
        <x:v>Weather (isdaniel)</x:v>
      </x:c>
      <x:c r="C101" s="9" t="str">
        <x:v>Data &amp; Databases</x:v>
      </x:c>
      <x:c r="D101" s="9" t="n">
        <x:v>4</x:v>
      </x:c>
      <x:c r="E101" s="11" t="n">
        <x:f>SUM(R101:T101)</x:f>
        <x:v>78.86666666666667</x:v>
      </x:c>
      <x:c r="F101" s="9" t="str">
        <x:v>Two sources</x:v>
      </x:c>
      <x:c r="G101" s="12" t="n">
        <x:v>9970</x:v>
      </x:c>
      <x:c r="H101" s="12" t="str">
        <x:v>Unavailable</x:v>
      </x:c>
      <x:c r="I101" s="12" t="str">
        <x:v>Unavailable</x:v>
      </x:c>
      <x:c r="J101" s="12" t="n">
        <x:v>60</x:v>
      </x:c>
      <x:c r="K101" s="13" t="n">
        <x:f>IF(ISNUMBER(G101),IF(G101=0,0,COUNTIF(References!$A$5:$A$504,"&lt;="&amp;G101)/COUNT(References!$A$5:$A$504)*100*MIN(1,COUNT(References!$A$5:$A$504)/Summary!$B$11)),"Unavailable")</x:f>
        <x:v>92</x:v>
      </x:c>
      <x:c r="L101" s="13" t="str">
        <x:f>IF(ISNUMBER(H101),IF(H101=0,0,COUNTIF(References!$B$5:$B$841,"&lt;="&amp;H101)/COUNT(References!$B$5:$B$841)*100*MIN(1,COUNT(References!$B$5:$B$841)/Summary!$B$11)),"Unavailable")</x:f>
        <x:v>Unavailable</x:v>
      </x:c>
      <x:c r="M101" s="13" t="str">
        <x:f>IF(ISNUMBER(I101),IF(I101=0,0,COUNTIF(References!$C$5:$C$10,"&lt;="&amp;I101)/COUNT(References!$C$5:$C$10)*100*MIN(1,COUNT(References!$C$5:$C$10)/Summary!$B$11)),"Unavailable")</x:f>
        <x:v>Unavailable</x:v>
      </x:c>
      <x:c r="N101" s="13" t="n">
        <x:f>IF(ISNUMBER(J101),IF(J101=0,0,COUNTIF(References!$D$5:$D$29,"&lt;="&amp;J101)/COUNT(References!$D$5:$D$29)*100*MIN(1,COUNT(References!$D$5:$D$29)/Summary!$B$11)),"Unavailable")</x:f>
        <x:v>13.333333333333334</x:v>
      </x:c>
      <x:c r="O101" s="13" t="str">
        <x:f>IF(ISNUMBER(H101),L101,M101)</x:f>
        <x:v>Unavailable</x:v>
      </x:c>
      <x:c r="P101" s="13" t="n">
        <x:f>MAX(K101,O101)</x:f>
        <x:v>92</x:v>
      </x:c>
      <x:c r="Q101" s="13" t="str">
        <x:f>IF(COUNT(K101,O101)=2,MIN(K101,O101),"Unavailable")</x:f>
        <x:v>Unavailable</x:v>
      </x:c>
      <x:c r="R101" s="13" t="n">
        <x:f>P101*Summary!$B$8</x:f>
        <x:v>78.2</x:v>
      </x:c>
      <x:c r="S101" s="13" t="n">
        <x:f>IF(ISNUMBER(Q101),Q101*Summary!$B$9,0)</x:f>
        <x:v>0</x:v>
      </x:c>
      <x:c r="T101" s="13" t="n">
        <x:f>IF(ISNUMBER(N101),N101*Summary!$B$10,0)</x:f>
        <x:v>0.6666666666666667</x:v>
      </x:c>
      <x:c r="U101" s="9" t="str">
        <x:v>mcp_ec9af2d69bd71f</x:v>
      </x:c>
    </x:row>
    <x:row r="102" ht="30" customHeight="1">
      <x:c r="A102" s="9" t="n">
        <x:v>98</x:v>
      </x:c>
      <x:c r="B102" s="9" t="str">
        <x:v>Sui Analytics</x:v>
      </x:c>
      <x:c r="C102" s="9" t="str">
        <x:v>Finance &amp; Markets</x:v>
      </x:c>
      <x:c r="D102" s="9" t="n">
        <x:v>8</x:v>
      </x:c>
      <x:c r="E102" s="11" t="n">
        <x:f>SUM(R102:T102)</x:f>
        <x:v>78.805256869773</x:v>
      </x:c>
      <x:c r="F102" s="9" t="str">
        <x:v>Single source</x:v>
      </x:c>
      <x:c r="G102" s="12" t="str">
        <x:v>Unavailable</x:v>
      </x:c>
      <x:c r="H102" s="12" t="n">
        <x:v>2670</x:v>
      </x:c>
      <x:c r="I102" s="12" t="str">
        <x:v>Unavailable</x:v>
      </x:c>
      <x:c r="J102" s="12" t="str">
        <x:v>Unavailable</x:v>
      </x:c>
      <x:c r="K102" s="13" t="str">
        <x:f>IF(ISNUMBER(G102),IF(G102=0,0,COUNTIF(References!$A$5:$A$504,"&lt;="&amp;G102)/COUNT(References!$A$5:$A$504)*100*MIN(1,COUNT(References!$A$5:$A$504)/Summary!$B$11)),"Unavailable")</x:f>
        <x:v>Unavailable</x:v>
      </x:c>
      <x:c r="L102" s="13" t="n">
        <x:f>IF(ISNUMBER(H102),IF(H102=0,0,COUNTIF(References!$B$5:$B$841,"&lt;="&amp;H102)/COUNT(References!$B$5:$B$841)*100*MIN(1,COUNT(References!$B$5:$B$841)/Summary!$B$11)),"Unavailable")</x:f>
        <x:v>92.7120669056153</x:v>
      </x:c>
      <x:c r="M102" s="13" t="str">
        <x:f>IF(ISNUMBER(I102),IF(I102=0,0,COUNTIF(References!$C$5:$C$10,"&lt;="&amp;I102)/COUNT(References!$C$5:$C$10)*100*MIN(1,COUNT(References!$C$5:$C$10)/Summary!$B$11)),"Unavailable")</x:f>
        <x:v>Unavailable</x:v>
      </x:c>
      <x:c r="N102" s="13" t="str">
        <x:f>IF(ISNUMBER(J102),IF(J102=0,0,COUNTIF(References!$D$5:$D$29,"&lt;="&amp;J102)/COUNT(References!$D$5:$D$29)*100*MIN(1,COUNT(References!$D$5:$D$29)/Summary!$B$11)),"Unavailable")</x:f>
        <x:v>Unavailable</x:v>
      </x:c>
      <x:c r="O102" s="13" t="n">
        <x:f>IF(ISNUMBER(H102),L102,M102)</x:f>
        <x:v>92.7120669056153</x:v>
      </x:c>
      <x:c r="P102" s="13" t="n">
        <x:f>MAX(K102,O102)</x:f>
        <x:v>92.7120669056153</x:v>
      </x:c>
      <x:c r="Q102" s="13" t="str">
        <x:f>IF(COUNT(K102,O102)=2,MIN(K102,O102),"Unavailable")</x:f>
        <x:v>Unavailable</x:v>
      </x:c>
      <x:c r="R102" s="13" t="n">
        <x:f>P102*Summary!$B$8</x:f>
        <x:v>78.805256869773</x:v>
      </x:c>
      <x:c r="S102" s="13" t="n">
        <x:f>IF(ISNUMBER(Q102),Q102*Summary!$B$9,0)</x:f>
        <x:v>0</x:v>
      </x:c>
      <x:c r="T102" s="13" t="n">
        <x:f>IF(ISNUMBER(N102),N102*Summary!$B$10,0)</x:f>
        <x:v>0</x:v>
      </x:c>
      <x:c r="U102" s="9" t="str">
        <x:v>mcp_1844cbd1f06810</x:v>
      </x:c>
    </x:row>
    <x:row r="103" ht="30" customHeight="1">
      <x:c r="A103" s="9" t="n">
        <x:v>99</x:v>
      </x:c>
      <x:c r="B103" s="9" t="str">
        <x:v>Polymarket</x:v>
      </x:c>
      <x:c r="C103" s="9" t="str">
        <x:v>Finance &amp; Markets</x:v>
      </x:c>
      <x:c r="D103" s="9" t="n">
        <x:v>9</x:v>
      </x:c>
      <x:c r="E103" s="11" t="n">
        <x:f>SUM(R103:T103)</x:f>
        <x:v>78.71000000000001</x:v>
      </x:c>
      <x:c r="F103" s="9" t="str">
        <x:v>Single source</x:v>
      </x:c>
      <x:c r="G103" s="12" t="n">
        <x:v>10102</x:v>
      </x:c>
      <x:c r="H103" s="12" t="str">
        <x:v>Unavailable</x:v>
      </x:c>
      <x:c r="I103" s="12" t="str">
        <x:v>Unavailable</x:v>
      </x:c>
      <x:c r="J103" s="12" t="str">
        <x:v>Unavailable</x:v>
      </x:c>
      <x:c r="K103" s="13" t="n">
        <x:f>IF(ISNUMBER(G103),IF(G103=0,0,COUNTIF(References!$A$5:$A$504,"&lt;="&amp;G103)/COUNT(References!$A$5:$A$504)*100*MIN(1,COUNT(References!$A$5:$A$504)/Summary!$B$11)),"Unavailable")</x:f>
        <x:v>92.60000000000001</x:v>
      </x:c>
      <x:c r="L103" s="13" t="str">
        <x:f>IF(ISNUMBER(H103),IF(H103=0,0,COUNTIF(References!$B$5:$B$841,"&lt;="&amp;H103)/COUNT(References!$B$5:$B$841)*100*MIN(1,COUNT(References!$B$5:$B$841)/Summary!$B$11)),"Unavailable")</x:f>
        <x:v>Unavailable</x:v>
      </x:c>
      <x:c r="M103" s="13" t="str">
        <x:f>IF(ISNUMBER(I103),IF(I103=0,0,COUNTIF(References!$C$5:$C$10,"&lt;="&amp;I103)/COUNT(References!$C$5:$C$10)*100*MIN(1,COUNT(References!$C$5:$C$10)/Summary!$B$11)),"Unavailable")</x:f>
        <x:v>Unavailable</x:v>
      </x:c>
      <x:c r="N103" s="13" t="str">
        <x:f>IF(ISNUMBER(J103),IF(J103=0,0,COUNTIF(References!$D$5:$D$29,"&lt;="&amp;J103)/COUNT(References!$D$5:$D$29)*100*MIN(1,COUNT(References!$D$5:$D$29)/Summary!$B$11)),"Unavailable")</x:f>
        <x:v>Unavailable</x:v>
      </x:c>
      <x:c r="O103" s="13" t="str">
        <x:f>IF(ISNUMBER(H103),L103,M103)</x:f>
        <x:v>Unavailable</x:v>
      </x:c>
      <x:c r="P103" s="13" t="n">
        <x:f>MAX(K103,O103)</x:f>
        <x:v>92.60000000000001</x:v>
      </x:c>
      <x:c r="Q103" s="13" t="str">
        <x:f>IF(COUNT(K103,O103)=2,MIN(K103,O103),"Unavailable")</x:f>
        <x:v>Unavailable</x:v>
      </x:c>
      <x:c r="R103" s="13" t="n">
        <x:f>P103*Summary!$B$8</x:f>
        <x:v>78.71000000000001</x:v>
      </x:c>
      <x:c r="S103" s="13" t="n">
        <x:f>IF(ISNUMBER(Q103),Q103*Summary!$B$9,0)</x:f>
        <x:v>0</x:v>
      </x:c>
      <x:c r="T103" s="13" t="n">
        <x:f>IF(ISNUMBER(N103),N103*Summary!$B$10,0)</x:f>
        <x:v>0</x:v>
      </x:c>
      <x:c r="U103" s="9" t="str">
        <x:v>mcp_602fa9ccb1b7d8</x:v>
      </x:c>
    </x:row>
    <x:row r="104" ht="30" customHeight="1">
      <x:c r="A104" s="9" t="n">
        <x:v>100</x:v>
      </x:c>
      <x:c r="B104" s="9" t="str">
        <x:v>io.github.Aureliolo/gdharness</x:v>
      </x:c>
      <x:c r="C104" s="9" t="str">
        <x:v>Developer Tools</x:v>
      </x:c>
      <x:c r="D104" s="9" t="n">
        <x:v>27</x:v>
      </x:c>
      <x:c r="E104" s="11" t="n">
        <x:f>SUM(R104:T104)</x:f>
        <x:v>78.70370370370371</x:v>
      </x:c>
      <x:c r="F104" s="9" t="str">
        <x:v>Single source</x:v>
      </x:c>
      <x:c r="G104" s="12" t="str">
        <x:v>Unavailable</x:v>
      </x:c>
      <x:c r="H104" s="12" t="n">
        <x:v>2665</x:v>
      </x:c>
      <x:c r="I104" s="12" t="str">
        <x:v>Unavailable</x:v>
      </x:c>
      <x:c r="J104" s="12" t="str">
        <x:v>Unavailable</x:v>
      </x:c>
      <x:c r="K104" s="13" t="str">
        <x:f>IF(ISNUMBER(G104),IF(G104=0,0,COUNTIF(References!$A$5:$A$504,"&lt;="&amp;G104)/COUNT(References!$A$5:$A$504)*100*MIN(1,COUNT(References!$A$5:$A$504)/Summary!$B$11)),"Unavailable")</x:f>
        <x:v>Unavailable</x:v>
      </x:c>
      <x:c r="L104" s="13" t="n">
        <x:f>IF(ISNUMBER(H104),IF(H104=0,0,COUNTIF(References!$B$5:$B$841,"&lt;="&amp;H104)/COUNT(References!$B$5:$B$841)*100*MIN(1,COUNT(References!$B$5:$B$841)/Summary!$B$11)),"Unavailable")</x:f>
        <x:v>92.5925925925926</x:v>
      </x:c>
      <x:c r="M104" s="13" t="str">
        <x:f>IF(ISNUMBER(I104),IF(I104=0,0,COUNTIF(References!$C$5:$C$10,"&lt;="&amp;I104)/COUNT(References!$C$5:$C$10)*100*MIN(1,COUNT(References!$C$5:$C$10)/Summary!$B$11)),"Unavailable")</x:f>
        <x:v>Unavailable</x:v>
      </x:c>
      <x:c r="N104" s="13" t="str">
        <x:f>IF(ISNUMBER(J104),IF(J104=0,0,COUNTIF(References!$D$5:$D$29,"&lt;="&amp;J104)/COUNT(References!$D$5:$D$29)*100*MIN(1,COUNT(References!$D$5:$D$29)/Summary!$B$11)),"Unavailable")</x:f>
        <x:v>Unavailable</x:v>
      </x:c>
      <x:c r="O104" s="13" t="n">
        <x:f>IF(ISNUMBER(H104),L104,M104)</x:f>
        <x:v>92.5925925925926</x:v>
      </x:c>
      <x:c r="P104" s="13" t="n">
        <x:f>MAX(K104,O104)</x:f>
        <x:v>92.5925925925926</x:v>
      </x:c>
      <x:c r="Q104" s="13" t="str">
        <x:f>IF(COUNT(K104,O104)=2,MIN(K104,O104),"Unavailable")</x:f>
        <x:v>Unavailable</x:v>
      </x:c>
      <x:c r="R104" s="13" t="n">
        <x:f>P104*Summary!$B$8</x:f>
        <x:v>78.70370370370371</x:v>
      </x:c>
      <x:c r="S104" s="13" t="n">
        <x:f>IF(ISNUMBER(Q104),Q104*Summary!$B$9,0)</x:f>
        <x:v>0</x:v>
      </x:c>
      <x:c r="T104" s="13" t="n">
        <x:f>IF(ISNUMBER(N104),N104*Summary!$B$10,0)</x:f>
        <x:v>0</x:v>
      </x:c>
      <x:c r="U104" s="9" t="str">
        <x:v>mcp_3db868602ddc0f</x:v>
      </x:c>
    </x:row>
    <x:row r="105" ht="30" customHeight="1">
      <x:c r="A105" s="9" t="n">
        <x:v>101</x:v>
      </x:c>
      <x:c r="B105" s="9" t="str">
        <x:v>ThumbGate</x:v>
      </x:c>
      <x:c r="C105" s="9" t="str">
        <x:v>Infrastructure &amp; Security</x:v>
      </x:c>
      <x:c r="D105" s="9" t="n">
        <x:v>13</x:v>
      </x:c>
      <x:c r="E105" s="11" t="n">
        <x:f>SUM(R105:T105)</x:f>
        <x:v>78.6021505376344</x:v>
      </x:c>
      <x:c r="F105" s="9" t="str">
        <x:v>Single source</x:v>
      </x:c>
      <x:c r="G105" s="12" t="str">
        <x:v>Unavailable</x:v>
      </x:c>
      <x:c r="H105" s="12" t="n">
        <x:v>2513</x:v>
      </x:c>
      <x:c r="I105" s="12" t="str">
        <x:v>Unavailable</x:v>
      </x:c>
      <x:c r="J105" s="12" t="str">
        <x:v>Unavailable</x:v>
      </x:c>
      <x:c r="K105" s="13" t="str">
        <x:f>IF(ISNUMBER(G105),IF(G105=0,0,COUNTIF(References!$A$5:$A$504,"&lt;="&amp;G105)/COUNT(References!$A$5:$A$504)*100*MIN(1,COUNT(References!$A$5:$A$504)/Summary!$B$11)),"Unavailable")</x:f>
        <x:v>Unavailable</x:v>
      </x:c>
      <x:c r="L105" s="13" t="n">
        <x:f>IF(ISNUMBER(H105),IF(H105=0,0,COUNTIF(References!$B$5:$B$841,"&lt;="&amp;H105)/COUNT(References!$B$5:$B$841)*100*MIN(1,COUNT(References!$B$5:$B$841)/Summary!$B$11)),"Unavailable")</x:f>
        <x:v>92.47311827956989</x:v>
      </x:c>
      <x:c r="M105" s="13" t="str">
        <x:f>IF(ISNUMBER(I105),IF(I105=0,0,COUNTIF(References!$C$5:$C$10,"&lt;="&amp;I105)/COUNT(References!$C$5:$C$10)*100*MIN(1,COUNT(References!$C$5:$C$10)/Summary!$B$11)),"Unavailable")</x:f>
        <x:v>Unavailable</x:v>
      </x:c>
      <x:c r="N105" s="13" t="str">
        <x:f>IF(ISNUMBER(J105),IF(J105=0,0,COUNTIF(References!$D$5:$D$29,"&lt;="&amp;J105)/COUNT(References!$D$5:$D$29)*100*MIN(1,COUNT(References!$D$5:$D$29)/Summary!$B$11)),"Unavailable")</x:f>
        <x:v>Unavailable</x:v>
      </x:c>
      <x:c r="O105" s="13" t="n">
        <x:f>IF(ISNUMBER(H105),L105,M105)</x:f>
        <x:v>92.47311827956989</x:v>
      </x:c>
      <x:c r="P105" s="13" t="n">
        <x:f>MAX(K105,O105)</x:f>
        <x:v>92.47311827956989</x:v>
      </x:c>
      <x:c r="Q105" s="13" t="str">
        <x:f>IF(COUNT(K105,O105)=2,MIN(K105,O105),"Unavailable")</x:f>
        <x:v>Unavailable</x:v>
      </x:c>
      <x:c r="R105" s="13" t="n">
        <x:f>P105*Summary!$B$8</x:f>
        <x:v>78.6021505376344</x:v>
      </x:c>
      <x:c r="S105" s="13" t="n">
        <x:f>IF(ISNUMBER(Q105),Q105*Summary!$B$9,0)</x:f>
        <x:v>0</x:v>
      </x:c>
      <x:c r="T105" s="13" t="n">
        <x:f>IF(ISNUMBER(N105),N105*Summary!$B$10,0)</x:f>
        <x:v>0</x:v>
      </x:c>
      <x:c r="U105" s="9" t="str">
        <x:v>mcp_82e983c7d535a8</x:v>
      </x:c>
    </x:row>
    <x:row r="106" ht="30" customHeight="1">
      <x:c r="A106" s="9" t="n">
        <x:v>102</x:v>
      </x:c>
      <x:c r="B106" s="9" t="str">
        <x:v>Your-Echo-Agent-</x:v>
      </x:c>
      <x:c r="C106" s="9" t="str">
        <x:v>Business &amp; CRM</x:v>
      </x:c>
      <x:c r="D106" s="9" t="n">
        <x:v>8</x:v>
      </x:c>
      <x:c r="E106" s="11" t="n">
        <x:f>SUM(R106:T106)</x:f>
        <x:v>78.54</x:v>
      </x:c>
      <x:c r="F106" s="9" t="str">
        <x:v>Single source</x:v>
      </x:c>
      <x:c r="G106" s="12" t="n">
        <x:v>10070</x:v>
      </x:c>
      <x:c r="H106" s="12" t="str">
        <x:v>Unavailable</x:v>
      </x:c>
      <x:c r="I106" s="12" t="str">
        <x:v>Unavailable</x:v>
      </x:c>
      <x:c r="J106" s="12" t="str">
        <x:v>Unavailable</x:v>
      </x:c>
      <x:c r="K106" s="13" t="n">
        <x:f>IF(ISNUMBER(G106),IF(G106=0,0,COUNTIF(References!$A$5:$A$504,"&lt;="&amp;G106)/COUNT(References!$A$5:$A$504)*100*MIN(1,COUNT(References!$A$5:$A$504)/Summary!$B$11)),"Unavailable")</x:f>
        <x:v>92.4</x:v>
      </x:c>
      <x:c r="L106" s="13" t="str">
        <x:f>IF(ISNUMBER(H106),IF(H106=0,0,COUNTIF(References!$B$5:$B$841,"&lt;="&amp;H106)/COUNT(References!$B$5:$B$841)*100*MIN(1,COUNT(References!$B$5:$B$841)/Summary!$B$11)),"Unavailable")</x:f>
        <x:v>Unavailable</x:v>
      </x:c>
      <x:c r="M106" s="13" t="str">
        <x:f>IF(ISNUMBER(I106),IF(I106=0,0,COUNTIF(References!$C$5:$C$10,"&lt;="&amp;I106)/COUNT(References!$C$5:$C$10)*100*MIN(1,COUNT(References!$C$5:$C$10)/Summary!$B$11)),"Unavailable")</x:f>
        <x:v>Unavailable</x:v>
      </x:c>
      <x:c r="N106" s="13" t="str">
        <x:f>IF(ISNUMBER(J106),IF(J106=0,0,COUNTIF(References!$D$5:$D$29,"&lt;="&amp;J106)/COUNT(References!$D$5:$D$29)*100*MIN(1,COUNT(References!$D$5:$D$29)/Summary!$B$11)),"Unavailable")</x:f>
        <x:v>Unavailable</x:v>
      </x:c>
      <x:c r="O106" s="13" t="str">
        <x:f>IF(ISNUMBER(H106),L106,M106)</x:f>
        <x:v>Unavailable</x:v>
      </x:c>
      <x:c r="P106" s="13" t="n">
        <x:f>MAX(K106,O106)</x:f>
        <x:v>92.4</x:v>
      </x:c>
      <x:c r="Q106" s="13" t="str">
        <x:f>IF(COUNT(K106,O106)=2,MIN(K106,O106),"Unavailable")</x:f>
        <x:v>Unavailable</x:v>
      </x:c>
      <x:c r="R106" s="13" t="n">
        <x:f>P106*Summary!$B$8</x:f>
        <x:v>78.54</x:v>
      </x:c>
      <x:c r="S106" s="13" t="n">
        <x:f>IF(ISNUMBER(Q106),Q106*Summary!$B$9,0)</x:f>
        <x:v>0</x:v>
      </x:c>
      <x:c r="T106" s="13" t="n">
        <x:f>IF(ISNUMBER(N106),N106*Summary!$B$10,0)</x:f>
        <x:v>0</x:v>
      </x:c>
      <x:c r="U106" s="9" t="str">
        <x:v>mcp_f6bc6a30399ca5</x:v>
      </x:c>
    </x:row>
    <x:row r="107" ht="30" customHeight="1">
      <x:c r="A107" s="9" t="n">
        <x:v>103</x:v>
      </x:c>
      <x:c r="B107" s="9" t="str">
        <x:v>io.github.Goldentrii/agent-recall</x:v>
      </x:c>
      <x:c r="C107" s="9" t="str">
        <x:v>Productivity</x:v>
      </x:c>
      <x:c r="D107" s="9" t="n">
        <x:v>15</x:v>
      </x:c>
      <x:c r="E107" s="11" t="n">
        <x:f>SUM(R107:T107)</x:f>
        <x:v>78.50059737156512</x:v>
      </x:c>
      <x:c r="F107" s="9" t="str">
        <x:v>Single source</x:v>
      </x:c>
      <x:c r="G107" s="12" t="str">
        <x:v>Unavailable</x:v>
      </x:c>
      <x:c r="H107" s="12" t="n">
        <x:v>2437</x:v>
      </x:c>
      <x:c r="I107" s="12" t="str">
        <x:v>Unavailable</x:v>
      </x:c>
      <x:c r="J107" s="12" t="str">
        <x:v>Unavailable</x:v>
      </x:c>
      <x:c r="K107" s="13" t="str">
        <x:f>IF(ISNUMBER(G107),IF(G107=0,0,COUNTIF(References!$A$5:$A$504,"&lt;="&amp;G107)/COUNT(References!$A$5:$A$504)*100*MIN(1,COUNT(References!$A$5:$A$504)/Summary!$B$11)),"Unavailable")</x:f>
        <x:v>Unavailable</x:v>
      </x:c>
      <x:c r="L107" s="13" t="n">
        <x:f>IF(ISNUMBER(H107),IF(H107=0,0,COUNTIF(References!$B$5:$B$841,"&lt;="&amp;H107)/COUNT(References!$B$5:$B$841)*100*MIN(1,COUNT(References!$B$5:$B$841)/Summary!$B$11)),"Unavailable")</x:f>
        <x:v>92.3536439665472</x:v>
      </x:c>
      <x:c r="M107" s="13" t="str">
        <x:f>IF(ISNUMBER(I107),IF(I107=0,0,COUNTIF(References!$C$5:$C$10,"&lt;="&amp;I107)/COUNT(References!$C$5:$C$10)*100*MIN(1,COUNT(References!$C$5:$C$10)/Summary!$B$11)),"Unavailable")</x:f>
        <x:v>Unavailable</x:v>
      </x:c>
      <x:c r="N107" s="13" t="str">
        <x:f>IF(ISNUMBER(J107),IF(J107=0,0,COUNTIF(References!$D$5:$D$29,"&lt;="&amp;J107)/COUNT(References!$D$5:$D$29)*100*MIN(1,COUNT(References!$D$5:$D$29)/Summary!$B$11)),"Unavailable")</x:f>
        <x:v>Unavailable</x:v>
      </x:c>
      <x:c r="O107" s="13" t="n">
        <x:f>IF(ISNUMBER(H107),L107,M107)</x:f>
        <x:v>92.3536439665472</x:v>
      </x:c>
      <x:c r="P107" s="13" t="n">
        <x:f>MAX(K107,O107)</x:f>
        <x:v>92.3536439665472</x:v>
      </x:c>
      <x:c r="Q107" s="13" t="str">
        <x:f>IF(COUNT(K107,O107)=2,MIN(K107,O107),"Unavailable")</x:f>
        <x:v>Unavailable</x:v>
      </x:c>
      <x:c r="R107" s="13" t="n">
        <x:f>P107*Summary!$B$8</x:f>
        <x:v>78.50059737156512</x:v>
      </x:c>
      <x:c r="S107" s="13" t="n">
        <x:f>IF(ISNUMBER(Q107),Q107*Summary!$B$9,0)</x:f>
        <x:v>0</x:v>
      </x:c>
      <x:c r="T107" s="13" t="n">
        <x:f>IF(ISNUMBER(N107),N107*Summary!$B$10,0)</x:f>
        <x:v>0</x:v>
      </x:c>
      <x:c r="U107" s="9" t="str">
        <x:v>mcp_3dd84a51105f82</x:v>
      </x:c>
    </x:row>
    <x:row r="108" ht="30" customHeight="1">
      <x:c r="A108" s="9" t="n">
        <x:v>104</x:v>
      </x:c>
      <x:c r="B108" s="9" t="str">
        <x:v>io.github.CodesWhat/portkey-admin-mcp</x:v>
      </x:c>
      <x:c r="C108" s="9" t="str">
        <x:v>Infrastructure &amp; Security</x:v>
      </x:c>
      <x:c r="D108" s="9" t="n">
        <x:v>14</x:v>
      </x:c>
      <x:c r="E108" s="11" t="n">
        <x:f>SUM(R108:T108)</x:f>
        <x:v>78.39904420549581</x:v>
      </x:c>
      <x:c r="F108" s="9" t="str">
        <x:v>Single source</x:v>
      </x:c>
      <x:c r="G108" s="12" t="str">
        <x:v>Unavailable</x:v>
      </x:c>
      <x:c r="H108" s="12" t="n">
        <x:v>2403</x:v>
      </x:c>
      <x:c r="I108" s="12" t="str">
        <x:v>Unavailable</x:v>
      </x:c>
      <x:c r="J108" s="12" t="str">
        <x:v>Unavailable</x:v>
      </x:c>
      <x:c r="K108" s="13" t="str">
        <x:f>IF(ISNUMBER(G108),IF(G108=0,0,COUNTIF(References!$A$5:$A$504,"&lt;="&amp;G108)/COUNT(References!$A$5:$A$504)*100*MIN(1,COUNT(References!$A$5:$A$504)/Summary!$B$11)),"Unavailable")</x:f>
        <x:v>Unavailable</x:v>
      </x:c>
      <x:c r="L108" s="13" t="n">
        <x:f>IF(ISNUMBER(H108),IF(H108=0,0,COUNTIF(References!$B$5:$B$841,"&lt;="&amp;H108)/COUNT(References!$B$5:$B$841)*100*MIN(1,COUNT(References!$B$5:$B$841)/Summary!$B$11)),"Unavailable")</x:f>
        <x:v>92.23416965352449</x:v>
      </x:c>
      <x:c r="M108" s="13" t="str">
        <x:f>IF(ISNUMBER(I108),IF(I108=0,0,COUNTIF(References!$C$5:$C$10,"&lt;="&amp;I108)/COUNT(References!$C$5:$C$10)*100*MIN(1,COUNT(References!$C$5:$C$10)/Summary!$B$11)),"Unavailable")</x:f>
        <x:v>Unavailable</x:v>
      </x:c>
      <x:c r="N108" s="13" t="str">
        <x:f>IF(ISNUMBER(J108),IF(J108=0,0,COUNTIF(References!$D$5:$D$29,"&lt;="&amp;J108)/COUNT(References!$D$5:$D$29)*100*MIN(1,COUNT(References!$D$5:$D$29)/Summary!$B$11)),"Unavailable")</x:f>
        <x:v>Unavailable</x:v>
      </x:c>
      <x:c r="O108" s="13" t="n">
        <x:f>IF(ISNUMBER(H108),L108,M108)</x:f>
        <x:v>92.23416965352449</x:v>
      </x:c>
      <x:c r="P108" s="13" t="n">
        <x:f>MAX(K108,O108)</x:f>
        <x:v>92.23416965352449</x:v>
      </x:c>
      <x:c r="Q108" s="13" t="str">
        <x:f>IF(COUNT(K108,O108)=2,MIN(K108,O108),"Unavailable")</x:f>
        <x:v>Unavailable</x:v>
      </x:c>
      <x:c r="R108" s="13" t="n">
        <x:f>P108*Summary!$B$8</x:f>
        <x:v>78.39904420549581</x:v>
      </x:c>
      <x:c r="S108" s="13" t="n">
        <x:f>IF(ISNUMBER(Q108),Q108*Summary!$B$9,0)</x:f>
        <x:v>0</x:v>
      </x:c>
      <x:c r="T108" s="13" t="n">
        <x:f>IF(ISNUMBER(N108),N108*Summary!$B$10,0)</x:f>
        <x:v>0</x:v>
      </x:c>
      <x:c r="U108" s="9" t="str">
        <x:v>mcp_bfbd62fcc0bc6e</x:v>
      </x:c>
    </x:row>
    <x:row r="109" ht="30" customHeight="1">
      <x:c r="A109" s="9" t="n">
        <x:v>105</x:v>
      </x:c>
      <x:c r="B109" s="9" t="str">
        <x:v>Gapup MCP — 270+ Agent-payable AI Tools</x:v>
      </x:c>
      <x:c r="C109" s="9" t="str">
        <x:v>Multi-purpose &amp; Gateways</x:v>
      </x:c>
      <x:c r="D109" s="9" t="n">
        <x:v>5</x:v>
      </x:c>
      <x:c r="E109" s="11" t="n">
        <x:f>SUM(R109:T109)</x:f>
        <x:v>78.37</x:v>
      </x:c>
      <x:c r="F109" s="9" t="str">
        <x:v>Single source</x:v>
      </x:c>
      <x:c r="G109" s="12" t="n">
        <x:v>10042</x:v>
      </x:c>
      <x:c r="H109" s="12" t="str">
        <x:v>Unavailable</x:v>
      </x:c>
      <x:c r="I109" s="12" t="str">
        <x:v>Unavailable</x:v>
      </x:c>
      <x:c r="J109" s="12" t="str">
        <x:v>Unavailable</x:v>
      </x:c>
      <x:c r="K109" s="13" t="n">
        <x:f>IF(ISNUMBER(G109),IF(G109=0,0,COUNTIF(References!$A$5:$A$504,"&lt;="&amp;G109)/COUNT(References!$A$5:$A$504)*100*MIN(1,COUNT(References!$A$5:$A$504)/Summary!$B$11)),"Unavailable")</x:f>
        <x:v>92.2</x:v>
      </x:c>
      <x:c r="L109" s="13" t="str">
        <x:f>IF(ISNUMBER(H109),IF(H109=0,0,COUNTIF(References!$B$5:$B$841,"&lt;="&amp;H109)/COUNT(References!$B$5:$B$841)*100*MIN(1,COUNT(References!$B$5:$B$841)/Summary!$B$11)),"Unavailable")</x:f>
        <x:v>Unavailable</x:v>
      </x:c>
      <x:c r="M109" s="13" t="str">
        <x:f>IF(ISNUMBER(I109),IF(I109=0,0,COUNTIF(References!$C$5:$C$10,"&lt;="&amp;I109)/COUNT(References!$C$5:$C$10)*100*MIN(1,COUNT(References!$C$5:$C$10)/Summary!$B$11)),"Unavailable")</x:f>
        <x:v>Unavailable</x:v>
      </x:c>
      <x:c r="N109" s="13" t="str">
        <x:f>IF(ISNUMBER(J109),IF(J109=0,0,COUNTIF(References!$D$5:$D$29,"&lt;="&amp;J109)/COUNT(References!$D$5:$D$29)*100*MIN(1,COUNT(References!$D$5:$D$29)/Summary!$B$11)),"Unavailable")</x:f>
        <x:v>Unavailable</x:v>
      </x:c>
      <x:c r="O109" s="13" t="str">
        <x:f>IF(ISNUMBER(H109),L109,M109)</x:f>
        <x:v>Unavailable</x:v>
      </x:c>
      <x:c r="P109" s="13" t="n">
        <x:f>MAX(K109,O109)</x:f>
        <x:v>92.2</x:v>
      </x:c>
      <x:c r="Q109" s="13" t="str">
        <x:f>IF(COUNT(K109,O109)=2,MIN(K109,O109),"Unavailable")</x:f>
        <x:v>Unavailable</x:v>
      </x:c>
      <x:c r="R109" s="13" t="n">
        <x:f>P109*Summary!$B$8</x:f>
        <x:v>78.37</x:v>
      </x:c>
      <x:c r="S109" s="13" t="n">
        <x:f>IF(ISNUMBER(Q109),Q109*Summary!$B$9,0)</x:f>
        <x:v>0</x:v>
      </x:c>
      <x:c r="T109" s="13" t="n">
        <x:f>IF(ISNUMBER(N109),N109*Summary!$B$10,0)</x:f>
        <x:v>0</x:v>
      </x:c>
      <x:c r="U109" s="9" t="str">
        <x:v>mcp_8978dc81f5bf54</x:v>
      </x:c>
    </x:row>
    <x:row r="110" ht="30" customHeight="1">
      <x:c r="A110" s="9" t="n">
        <x:v>106</x:v>
      </x:c>
      <x:c r="B110" s="9" t="str">
        <x:v>io.github.JoernBerkefeld/mcp-server-sfmc</x:v>
      </x:c>
      <x:c r="C110" s="9" t="str">
        <x:v>Developer Tools</x:v>
      </x:c>
      <x:c r="D110" s="9" t="n">
        <x:v>28</x:v>
      </x:c>
      <x:c r="E110" s="11" t="n">
        <x:f>SUM(R110:T110)</x:f>
        <x:v>78.29749103942653</x:v>
      </x:c>
      <x:c r="F110" s="9" t="str">
        <x:v>Single source</x:v>
      </x:c>
      <x:c r="G110" s="12" t="str">
        <x:v>Unavailable</x:v>
      </x:c>
      <x:c r="H110" s="12" t="n">
        <x:v>2362</x:v>
      </x:c>
      <x:c r="I110" s="12" t="str">
        <x:v>Unavailable</x:v>
      </x:c>
      <x:c r="J110" s="12" t="str">
        <x:v>Unavailable</x:v>
      </x:c>
      <x:c r="K110" s="13" t="str">
        <x:f>IF(ISNUMBER(G110),IF(G110=0,0,COUNTIF(References!$A$5:$A$504,"&lt;="&amp;G110)/COUNT(References!$A$5:$A$504)*100*MIN(1,COUNT(References!$A$5:$A$504)/Summary!$B$11)),"Unavailable")</x:f>
        <x:v>Unavailable</x:v>
      </x:c>
      <x:c r="L110" s="13" t="n">
        <x:f>IF(ISNUMBER(H110),IF(H110=0,0,COUNTIF(References!$B$5:$B$841,"&lt;="&amp;H110)/COUNT(References!$B$5:$B$841)*100*MIN(1,COUNT(References!$B$5:$B$841)/Summary!$B$11)),"Unavailable")</x:f>
        <x:v>92.1146953405018</x:v>
      </x:c>
      <x:c r="M110" s="13" t="str">
        <x:f>IF(ISNUMBER(I110),IF(I110=0,0,COUNTIF(References!$C$5:$C$10,"&lt;="&amp;I110)/COUNT(References!$C$5:$C$10)*100*MIN(1,COUNT(References!$C$5:$C$10)/Summary!$B$11)),"Unavailable")</x:f>
        <x:v>Unavailable</x:v>
      </x:c>
      <x:c r="N110" s="13" t="str">
        <x:f>IF(ISNUMBER(J110),IF(J110=0,0,COUNTIF(References!$D$5:$D$29,"&lt;="&amp;J110)/COUNT(References!$D$5:$D$29)*100*MIN(1,COUNT(References!$D$5:$D$29)/Summary!$B$11)),"Unavailable")</x:f>
        <x:v>Unavailable</x:v>
      </x:c>
      <x:c r="O110" s="13" t="n">
        <x:f>IF(ISNUMBER(H110),L110,M110)</x:f>
        <x:v>92.1146953405018</x:v>
      </x:c>
      <x:c r="P110" s="13" t="n">
        <x:f>MAX(K110,O110)</x:f>
        <x:v>92.1146953405018</x:v>
      </x:c>
      <x:c r="Q110" s="13" t="str">
        <x:f>IF(COUNT(K110,O110)=2,MIN(K110,O110),"Unavailable")</x:f>
        <x:v>Unavailable</x:v>
      </x:c>
      <x:c r="R110" s="13" t="n">
        <x:f>P110*Summary!$B$8</x:f>
        <x:v>78.29749103942653</x:v>
      </x:c>
      <x:c r="S110" s="13" t="n">
        <x:f>IF(ISNUMBER(Q110),Q110*Summary!$B$9,0)</x:f>
        <x:v>0</x:v>
      </x:c>
      <x:c r="T110" s="13" t="n">
        <x:f>IF(ISNUMBER(N110),N110*Summary!$B$10,0)</x:f>
        <x:v>0</x:v>
      </x:c>
      <x:c r="U110" s="9" t="str">
        <x:v>mcp_8b762fff8b3828</x:v>
      </x:c>
    </x:row>
    <x:row r="111" ht="30" customHeight="1">
      <x:c r="A111" s="9" t="n">
        <x:v>107</x:v>
      </x:c>
      <x:c r="B111" s="9" t="str">
        <x:v>io.github.8beeeaaat/touchdesigner-mcp-server</x:v>
      </x:c>
      <x:c r="C111" s="9" t="str">
        <x:v>Creative &amp; Media</x:v>
      </x:c>
      <x:c r="D111" s="9" t="n">
        <x:v>5</x:v>
      </x:c>
      <x:c r="E111" s="11" t="n">
        <x:f>SUM(R111:T111)</x:f>
        <x:v>78.19593787335722</x:v>
      </x:c>
      <x:c r="F111" s="9" t="str">
        <x:v>Single source</x:v>
      </x:c>
      <x:c r="G111" s="12" t="str">
        <x:v>Unavailable</x:v>
      </x:c>
      <x:c r="H111" s="12" t="n">
        <x:v>2332</x:v>
      </x:c>
      <x:c r="I111" s="12" t="str">
        <x:v>Unavailable</x:v>
      </x:c>
      <x:c r="J111" s="12" t="str">
        <x:v>Unavailable</x:v>
      </x:c>
      <x:c r="K111" s="13" t="str">
        <x:f>IF(ISNUMBER(G111),IF(G111=0,0,COUNTIF(References!$A$5:$A$504,"&lt;="&amp;G111)/COUNT(References!$A$5:$A$504)*100*MIN(1,COUNT(References!$A$5:$A$504)/Summary!$B$11)),"Unavailable")</x:f>
        <x:v>Unavailable</x:v>
      </x:c>
      <x:c r="L111" s="13" t="n">
        <x:f>IF(ISNUMBER(H111),IF(H111=0,0,COUNTIF(References!$B$5:$B$841,"&lt;="&amp;H111)/COUNT(References!$B$5:$B$841)*100*MIN(1,COUNT(References!$B$5:$B$841)/Summary!$B$11)),"Unavailable")</x:f>
        <x:v>91.99522102747909</x:v>
      </x:c>
      <x:c r="M111" s="13" t="str">
        <x:f>IF(ISNUMBER(I111),IF(I111=0,0,COUNTIF(References!$C$5:$C$10,"&lt;="&amp;I111)/COUNT(References!$C$5:$C$10)*100*MIN(1,COUNT(References!$C$5:$C$10)/Summary!$B$11)),"Unavailable")</x:f>
        <x:v>Unavailable</x:v>
      </x:c>
      <x:c r="N111" s="13" t="str">
        <x:f>IF(ISNUMBER(J111),IF(J111=0,0,COUNTIF(References!$D$5:$D$29,"&lt;="&amp;J111)/COUNT(References!$D$5:$D$29)*100*MIN(1,COUNT(References!$D$5:$D$29)/Summary!$B$11)),"Unavailable")</x:f>
        <x:v>Unavailable</x:v>
      </x:c>
      <x:c r="O111" s="13" t="n">
        <x:f>IF(ISNUMBER(H111),L111,M111)</x:f>
        <x:v>91.99522102747909</x:v>
      </x:c>
      <x:c r="P111" s="13" t="n">
        <x:f>MAX(K111,O111)</x:f>
        <x:v>91.99522102747909</x:v>
      </x:c>
      <x:c r="Q111" s="13" t="str">
        <x:f>IF(COUNT(K111,O111)=2,MIN(K111,O111),"Unavailable")</x:f>
        <x:v>Unavailable</x:v>
      </x:c>
      <x:c r="R111" s="13" t="n">
        <x:f>P111*Summary!$B$8</x:f>
        <x:v>78.19593787335722</x:v>
      </x:c>
      <x:c r="S111" s="13" t="n">
        <x:f>IF(ISNUMBER(Q111),Q111*Summary!$B$9,0)</x:f>
        <x:v>0</x:v>
      </x:c>
      <x:c r="T111" s="13" t="n">
        <x:f>IF(ISNUMBER(N111),N111*Summary!$B$10,0)</x:f>
        <x:v>0</x:v>
      </x:c>
      <x:c r="U111" s="9" t="str">
        <x:v>mcp_27cd7212a11b5b</x:v>
      </x:c>
    </x:row>
    <x:row r="112" ht="30" customHeight="1">
      <x:c r="A112" s="9" t="n">
        <x:v>108</x:v>
      </x:c>
      <x:c r="B112" s="9" t="str">
        <x:v>Tada: automated QA for AI-written code</x:v>
      </x:c>
      <x:c r="C112" s="9" t="str">
        <x:v>Browser Automation</x:v>
      </x:c>
      <x:c r="D112" s="9" t="n">
        <x:v>4</x:v>
      </x:c>
      <x:c r="E112" s="11" t="n">
        <x:f>SUM(R112:T112)</x:f>
        <x:v>78.09438470728793</x:v>
      </x:c>
      <x:c r="F112" s="9" t="str">
        <x:v>Single source</x:v>
      </x:c>
      <x:c r="G112" s="12" t="str">
        <x:v>Unavailable</x:v>
      </x:c>
      <x:c r="H112" s="12" t="n">
        <x:v>2318</x:v>
      </x:c>
      <x:c r="I112" s="12" t="str">
        <x:v>Unavailable</x:v>
      </x:c>
      <x:c r="J112" s="12" t="str">
        <x:v>Unavailable</x:v>
      </x:c>
      <x:c r="K112" s="13" t="str">
        <x:f>IF(ISNUMBER(G112),IF(G112=0,0,COUNTIF(References!$A$5:$A$504,"&lt;="&amp;G112)/COUNT(References!$A$5:$A$504)*100*MIN(1,COUNT(References!$A$5:$A$504)/Summary!$B$11)),"Unavailable")</x:f>
        <x:v>Unavailable</x:v>
      </x:c>
      <x:c r="L112" s="13" t="n">
        <x:f>IF(ISNUMBER(H112),IF(H112=0,0,COUNTIF(References!$B$5:$B$841,"&lt;="&amp;H112)/COUNT(References!$B$5:$B$841)*100*MIN(1,COUNT(References!$B$5:$B$841)/Summary!$B$11)),"Unavailable")</x:f>
        <x:v>91.8757467144564</x:v>
      </x:c>
      <x:c r="M112" s="13" t="str">
        <x:f>IF(ISNUMBER(I112),IF(I112=0,0,COUNTIF(References!$C$5:$C$10,"&lt;="&amp;I112)/COUNT(References!$C$5:$C$10)*100*MIN(1,COUNT(References!$C$5:$C$10)/Summary!$B$11)),"Unavailable")</x:f>
        <x:v>Unavailable</x:v>
      </x:c>
      <x:c r="N112" s="13" t="str">
        <x:f>IF(ISNUMBER(J112),IF(J112=0,0,COUNTIF(References!$D$5:$D$29,"&lt;="&amp;J112)/COUNT(References!$D$5:$D$29)*100*MIN(1,COUNT(References!$D$5:$D$29)/Summary!$B$11)),"Unavailable")</x:f>
        <x:v>Unavailable</x:v>
      </x:c>
      <x:c r="O112" s="13" t="n">
        <x:f>IF(ISNUMBER(H112),L112,M112)</x:f>
        <x:v>91.8757467144564</x:v>
      </x:c>
      <x:c r="P112" s="13" t="n">
        <x:f>MAX(K112,O112)</x:f>
        <x:v>91.8757467144564</x:v>
      </x:c>
      <x:c r="Q112" s="13" t="str">
        <x:f>IF(COUNT(K112,O112)=2,MIN(K112,O112),"Unavailable")</x:f>
        <x:v>Unavailable</x:v>
      </x:c>
      <x:c r="R112" s="13" t="n">
        <x:f>P112*Summary!$B$8</x:f>
        <x:v>78.09438470728793</x:v>
      </x:c>
      <x:c r="S112" s="13" t="n">
        <x:f>IF(ISNUMBER(Q112),Q112*Summary!$B$9,0)</x:f>
        <x:v>0</x:v>
      </x:c>
      <x:c r="T112" s="13" t="n">
        <x:f>IF(ISNUMBER(N112),N112*Summary!$B$10,0)</x:f>
        <x:v>0</x:v>
      </x:c>
      <x:c r="U112" s="9" t="str">
        <x:v>mcp_acab89aaa65007</x:v>
      </x:c>
    </x:row>
    <x:row r="113" ht="30" customHeight="1">
      <x:c r="A113" s="9" t="n">
        <x:v>109</x:v>
      </x:c>
      <x:c r="B113" s="9" t="str">
        <x:v>lad-lviv-ua</x:v>
      </x:c>
      <x:c r="C113" s="9" t="str">
        <x:v>Travel &amp; Local</x:v>
      </x:c>
      <x:c r="D113" s="9" t="n">
        <x:v>2</x:v>
      </x:c>
      <x:c r="E113" s="11" t="n">
        <x:f>SUM(R113:T113)</x:f>
        <x:v>78.03</x:v>
      </x:c>
      <x:c r="F113" s="9" t="str">
        <x:v>Single source</x:v>
      </x:c>
      <x:c r="G113" s="12" t="n">
        <x:v>9780</x:v>
      </x:c>
      <x:c r="H113" s="12" t="str">
        <x:v>Unavailable</x:v>
      </x:c>
      <x:c r="I113" s="12" t="str">
        <x:v>Unavailable</x:v>
      </x:c>
      <x:c r="J113" s="12" t="str">
        <x:v>Unavailable</x:v>
      </x:c>
      <x:c r="K113" s="13" t="n">
        <x:f>IF(ISNUMBER(G113),IF(G113=0,0,COUNTIF(References!$A$5:$A$504,"&lt;="&amp;G113)/COUNT(References!$A$5:$A$504)*100*MIN(1,COUNT(References!$A$5:$A$504)/Summary!$B$11)),"Unavailable")</x:f>
        <x:v>91.8</x:v>
      </x:c>
      <x:c r="L113" s="13" t="str">
        <x:f>IF(ISNUMBER(H113),IF(H113=0,0,COUNTIF(References!$B$5:$B$841,"&lt;="&amp;H113)/COUNT(References!$B$5:$B$841)*100*MIN(1,COUNT(References!$B$5:$B$841)/Summary!$B$11)),"Unavailable")</x:f>
        <x:v>Unavailable</x:v>
      </x:c>
      <x:c r="M113" s="13" t="str">
        <x:f>IF(ISNUMBER(I113),IF(I113=0,0,COUNTIF(References!$C$5:$C$10,"&lt;="&amp;I113)/COUNT(References!$C$5:$C$10)*100*MIN(1,COUNT(References!$C$5:$C$10)/Summary!$B$11)),"Unavailable")</x:f>
        <x:v>Unavailable</x:v>
      </x:c>
      <x:c r="N113" s="13" t="str">
        <x:f>IF(ISNUMBER(J113),IF(J113=0,0,COUNTIF(References!$D$5:$D$29,"&lt;="&amp;J113)/COUNT(References!$D$5:$D$29)*100*MIN(1,COUNT(References!$D$5:$D$29)/Summary!$B$11)),"Unavailable")</x:f>
        <x:v>Unavailable</x:v>
      </x:c>
      <x:c r="O113" s="13" t="str">
        <x:f>IF(ISNUMBER(H113),L113,M113)</x:f>
        <x:v>Unavailable</x:v>
      </x:c>
      <x:c r="P113" s="13" t="n">
        <x:f>MAX(K113,O113)</x:f>
        <x:v>91.8</x:v>
      </x:c>
      <x:c r="Q113" s="13" t="str">
        <x:f>IF(COUNT(K113,O113)=2,MIN(K113,O113),"Unavailable")</x:f>
        <x:v>Unavailable</x:v>
      </x:c>
      <x:c r="R113" s="13" t="n">
        <x:f>P113*Summary!$B$8</x:f>
        <x:v>78.03</x:v>
      </x:c>
      <x:c r="S113" s="13" t="n">
        <x:f>IF(ISNUMBER(Q113),Q113*Summary!$B$9,0)</x:f>
        <x:v>0</x:v>
      </x:c>
      <x:c r="T113" s="13" t="n">
        <x:f>IF(ISNUMBER(N113),N113*Summary!$B$10,0)</x:f>
        <x:v>0</x:v>
      </x:c>
      <x:c r="U113" s="9" t="str">
        <x:v>mcp_be2942848b8431</x:v>
      </x:c>
    </x:row>
    <x:row r="114" ht="30" customHeight="1">
      <x:c r="A114" s="9" t="n">
        <x:v>110</x:v>
      </x:c>
      <x:c r="B114" s="9" t="str">
        <x:v>io.github.Honeyfield-Org/ris</x:v>
      </x:c>
      <x:c r="C114" s="9" t="str">
        <x:v>Search &amp; Research</x:v>
      </x:c>
      <x:c r="D114" s="9" t="n">
        <x:v>13</x:v>
      </x:c>
      <x:c r="E114" s="11" t="n">
        <x:f>SUM(R114:T114)</x:f>
        <x:v>77.99283154121864</x:v>
      </x:c>
      <x:c r="F114" s="9" t="str">
        <x:v>Single source</x:v>
      </x:c>
      <x:c r="G114" s="12" t="str">
        <x:v>Unavailable</x:v>
      </x:c>
      <x:c r="H114" s="12" t="n">
        <x:v>2315</x:v>
      </x:c>
      <x:c r="I114" s="12" t="str">
        <x:v>Unavailable</x:v>
      </x:c>
      <x:c r="J114" s="12" t="str">
        <x:v>Unavailable</x:v>
      </x:c>
      <x:c r="K114" s="13" t="str">
        <x:f>IF(ISNUMBER(G114),IF(G114=0,0,COUNTIF(References!$A$5:$A$504,"&lt;="&amp;G114)/COUNT(References!$A$5:$A$504)*100*MIN(1,COUNT(References!$A$5:$A$504)/Summary!$B$11)),"Unavailable")</x:f>
        <x:v>Unavailable</x:v>
      </x:c>
      <x:c r="L114" s="13" t="n">
        <x:f>IF(ISNUMBER(H114),IF(H114=0,0,COUNTIF(References!$B$5:$B$841,"&lt;="&amp;H114)/COUNT(References!$B$5:$B$841)*100*MIN(1,COUNT(References!$B$5:$B$841)/Summary!$B$11)),"Unavailable")</x:f>
        <x:v>91.75627240143369</x:v>
      </x:c>
      <x:c r="M114" s="13" t="str">
        <x:f>IF(ISNUMBER(I114),IF(I114=0,0,COUNTIF(References!$C$5:$C$10,"&lt;="&amp;I114)/COUNT(References!$C$5:$C$10)*100*MIN(1,COUNT(References!$C$5:$C$10)/Summary!$B$11)),"Unavailable")</x:f>
        <x:v>Unavailable</x:v>
      </x:c>
      <x:c r="N114" s="13" t="str">
        <x:f>IF(ISNUMBER(J114),IF(J114=0,0,COUNTIF(References!$D$5:$D$29,"&lt;="&amp;J114)/COUNT(References!$D$5:$D$29)*100*MIN(1,COUNT(References!$D$5:$D$29)/Summary!$B$11)),"Unavailable")</x:f>
        <x:v>Unavailable</x:v>
      </x:c>
      <x:c r="O114" s="13" t="n">
        <x:f>IF(ISNUMBER(H114),L114,M114)</x:f>
        <x:v>91.75627240143369</x:v>
      </x:c>
      <x:c r="P114" s="13" t="n">
        <x:f>MAX(K114,O114)</x:f>
        <x:v>91.75627240143369</x:v>
      </x:c>
      <x:c r="Q114" s="13" t="str">
        <x:f>IF(COUNT(K114,O114)=2,MIN(K114,O114),"Unavailable")</x:f>
        <x:v>Unavailable</x:v>
      </x:c>
      <x:c r="R114" s="13" t="n">
        <x:f>P114*Summary!$B$8</x:f>
        <x:v>77.99283154121864</x:v>
      </x:c>
      <x:c r="S114" s="13" t="n">
        <x:f>IF(ISNUMBER(Q114),Q114*Summary!$B$9,0)</x:f>
        <x:v>0</x:v>
      </x:c>
      <x:c r="T114" s="13" t="n">
        <x:f>IF(ISNUMBER(N114),N114*Summary!$B$10,0)</x:f>
        <x:v>0</x:v>
      </x:c>
      <x:c r="U114" s="9" t="str">
        <x:v>mcp_8207b64eb8ce27</x:v>
      </x:c>
    </x:row>
    <x:row r="115" ht="30" customHeight="1">
      <x:c r="A115" s="9" t="n">
        <x:v>111</x:v>
      </x:c>
      <x:c r="B115" s="9" t="str">
        <x:v>io.github.GalenGoodwick/cartridge-cafe</x:v>
      </x:c>
      <x:c r="C115" s="9" t="str">
        <x:v>Developer Tools</x:v>
      </x:c>
      <x:c r="D115" s="9" t="n">
        <x:v>29</x:v>
      </x:c>
      <x:c r="E115" s="11" t="n">
        <x:f>SUM(R115:T115)</x:f>
        <x:v>77.89127837514934</x:v>
      </x:c>
      <x:c r="F115" s="9" t="str">
        <x:v>Single source</x:v>
      </x:c>
      <x:c r="G115" s="12" t="str">
        <x:v>Unavailable</x:v>
      </x:c>
      <x:c r="H115" s="12" t="n">
        <x:v>2253</x:v>
      </x:c>
      <x:c r="I115" s="12" t="str">
        <x:v>Unavailable</x:v>
      </x:c>
      <x:c r="J115" s="12" t="str">
        <x:v>Unavailable</x:v>
      </x:c>
      <x:c r="K115" s="13" t="str">
        <x:f>IF(ISNUMBER(G115),IF(G115=0,0,COUNTIF(References!$A$5:$A$504,"&lt;="&amp;G115)/COUNT(References!$A$5:$A$504)*100*MIN(1,COUNT(References!$A$5:$A$504)/Summary!$B$11)),"Unavailable")</x:f>
        <x:v>Unavailable</x:v>
      </x:c>
      <x:c r="L115" s="13" t="n">
        <x:f>IF(ISNUMBER(H115),IF(H115=0,0,COUNTIF(References!$B$5:$B$841,"&lt;="&amp;H115)/COUNT(References!$B$5:$B$841)*100*MIN(1,COUNT(References!$B$5:$B$841)/Summary!$B$11)),"Unavailable")</x:f>
        <x:v>91.63679808841098</x:v>
      </x:c>
      <x:c r="M115" s="13" t="str">
        <x:f>IF(ISNUMBER(I115),IF(I115=0,0,COUNTIF(References!$C$5:$C$10,"&lt;="&amp;I115)/COUNT(References!$C$5:$C$10)*100*MIN(1,COUNT(References!$C$5:$C$10)/Summary!$B$11)),"Unavailable")</x:f>
        <x:v>Unavailable</x:v>
      </x:c>
      <x:c r="N115" s="13" t="str">
        <x:f>IF(ISNUMBER(J115),IF(J115=0,0,COUNTIF(References!$D$5:$D$29,"&lt;="&amp;J115)/COUNT(References!$D$5:$D$29)*100*MIN(1,COUNT(References!$D$5:$D$29)/Summary!$B$11)),"Unavailable")</x:f>
        <x:v>Unavailable</x:v>
      </x:c>
      <x:c r="O115" s="13" t="n">
        <x:f>IF(ISNUMBER(H115),L115,M115)</x:f>
        <x:v>91.63679808841098</x:v>
      </x:c>
      <x:c r="P115" s="13" t="n">
        <x:f>MAX(K115,O115)</x:f>
        <x:v>91.63679808841098</x:v>
      </x:c>
      <x:c r="Q115" s="13" t="str">
        <x:f>IF(COUNT(K115,O115)=2,MIN(K115,O115),"Unavailable")</x:f>
        <x:v>Unavailable</x:v>
      </x:c>
      <x:c r="R115" s="13" t="n">
        <x:f>P115*Summary!$B$8</x:f>
        <x:v>77.89127837514934</x:v>
      </x:c>
      <x:c r="S115" s="13" t="n">
        <x:f>IF(ISNUMBER(Q115),Q115*Summary!$B$9,0)</x:f>
        <x:v>0</x:v>
      </x:c>
      <x:c r="T115" s="13" t="n">
        <x:f>IF(ISNUMBER(N115),N115*Summary!$B$10,0)</x:f>
        <x:v>0</x:v>
      </x:c>
      <x:c r="U115" s="9" t="str">
        <x:v>mcp_cc1323b225b51e</x:v>
      </x:c>
    </x:row>
    <x:row r="116" ht="30" customHeight="1">
      <x:c r="A116" s="9" t="n">
        <x:v>112</x:v>
      </x:c>
      <x:c r="B116" s="9" t="str">
        <x:v>social-superpowers</x:v>
      </x:c>
      <x:c r="C116" s="9" t="str">
        <x:v>Search &amp; Research</x:v>
      </x:c>
      <x:c r="D116" s="9" t="n">
        <x:v>14</x:v>
      </x:c>
      <x:c r="E116" s="11" t="n">
        <x:f>SUM(R116:T116)</x:f>
        <x:v>77.86</x:v>
      </x:c>
      <x:c r="F116" s="9" t="str">
        <x:v>Single source</x:v>
      </x:c>
      <x:c r="G116" s="12" t="n">
        <x:v>9761</x:v>
      </x:c>
      <x:c r="H116" s="12" t="str">
        <x:v>Unavailable</x:v>
      </x:c>
      <x:c r="I116" s="12" t="str">
        <x:v>Unavailable</x:v>
      </x:c>
      <x:c r="J116" s="12" t="str">
        <x:v>Unavailable</x:v>
      </x:c>
      <x:c r="K116" s="13" t="n">
        <x:f>IF(ISNUMBER(G116),IF(G116=0,0,COUNTIF(References!$A$5:$A$504,"&lt;="&amp;G116)/COUNT(References!$A$5:$A$504)*100*MIN(1,COUNT(References!$A$5:$A$504)/Summary!$B$11)),"Unavailable")</x:f>
        <x:v>91.60000000000001</x:v>
      </x:c>
      <x:c r="L116" s="13" t="str">
        <x:f>IF(ISNUMBER(H116),IF(H116=0,0,COUNTIF(References!$B$5:$B$841,"&lt;="&amp;H116)/COUNT(References!$B$5:$B$841)*100*MIN(1,COUNT(References!$B$5:$B$841)/Summary!$B$11)),"Unavailable")</x:f>
        <x:v>Unavailable</x:v>
      </x:c>
      <x:c r="M116" s="13" t="str">
        <x:f>IF(ISNUMBER(I116),IF(I116=0,0,COUNTIF(References!$C$5:$C$10,"&lt;="&amp;I116)/COUNT(References!$C$5:$C$10)*100*MIN(1,COUNT(References!$C$5:$C$10)/Summary!$B$11)),"Unavailable")</x:f>
        <x:v>Unavailable</x:v>
      </x:c>
      <x:c r="N116" s="13" t="str">
        <x:f>IF(ISNUMBER(J116),IF(J116=0,0,COUNTIF(References!$D$5:$D$29,"&lt;="&amp;J116)/COUNT(References!$D$5:$D$29)*100*MIN(1,COUNT(References!$D$5:$D$29)/Summary!$B$11)),"Unavailable")</x:f>
        <x:v>Unavailable</x:v>
      </x:c>
      <x:c r="O116" s="13" t="str">
        <x:f>IF(ISNUMBER(H116),L116,M116)</x:f>
        <x:v>Unavailable</x:v>
      </x:c>
      <x:c r="P116" s="13" t="n">
        <x:f>MAX(K116,O116)</x:f>
        <x:v>91.60000000000001</x:v>
      </x:c>
      <x:c r="Q116" s="13" t="str">
        <x:f>IF(COUNT(K116,O116)=2,MIN(K116,O116),"Unavailable")</x:f>
        <x:v>Unavailable</x:v>
      </x:c>
      <x:c r="R116" s="13" t="n">
        <x:f>P116*Summary!$B$8</x:f>
        <x:v>77.86</x:v>
      </x:c>
      <x:c r="S116" s="13" t="n">
        <x:f>IF(ISNUMBER(Q116),Q116*Summary!$B$9,0)</x:f>
        <x:v>0</x:v>
      </x:c>
      <x:c r="T116" s="13" t="n">
        <x:f>IF(ISNUMBER(N116),N116*Summary!$B$10,0)</x:f>
        <x:v>0</x:v>
      </x:c>
      <x:c r="U116" s="9" t="str">
        <x:v>mcp_52120e346fda1b</x:v>
      </x:c>
    </x:row>
    <x:row r="117" ht="30" customHeight="1">
      <x:c r="A117" s="9" t="n">
        <x:v>113</x:v>
      </x:c>
      <x:c r="B117" s="9" t="str">
        <x:v>Raven</x:v>
      </x:c>
      <x:c r="C117" s="9" t="str">
        <x:v>Creative &amp; Media</x:v>
      </x:c>
      <x:c r="D117" s="9" t="n">
        <x:v>6</x:v>
      </x:c>
      <x:c r="E117" s="11" t="n">
        <x:f>SUM(R117:T117)</x:f>
        <x:v>77.78972520908005</x:v>
      </x:c>
      <x:c r="F117" s="9" t="str">
        <x:v>Single source</x:v>
      </x:c>
      <x:c r="G117" s="12" t="str">
        <x:v>Unavailable</x:v>
      </x:c>
      <x:c r="H117" s="12" t="n">
        <x:v>2167</x:v>
      </x:c>
      <x:c r="I117" s="12" t="str">
        <x:v>Unavailable</x:v>
      </x:c>
      <x:c r="J117" s="12" t="str">
        <x:v>Unavailable</x:v>
      </x:c>
      <x:c r="K117" s="13" t="str">
        <x:f>IF(ISNUMBER(G117),IF(G117=0,0,COUNTIF(References!$A$5:$A$504,"&lt;="&amp;G117)/COUNT(References!$A$5:$A$504)*100*MIN(1,COUNT(References!$A$5:$A$504)/Summary!$B$11)),"Unavailable")</x:f>
        <x:v>Unavailable</x:v>
      </x:c>
      <x:c r="L117" s="13" t="n">
        <x:f>IF(ISNUMBER(H117),IF(H117=0,0,COUNTIF(References!$B$5:$B$841,"&lt;="&amp;H117)/COUNT(References!$B$5:$B$841)*100*MIN(1,COUNT(References!$B$5:$B$841)/Summary!$B$11)),"Unavailable")</x:f>
        <x:v>91.51732377538829</x:v>
      </x:c>
      <x:c r="M117" s="13" t="str">
        <x:f>IF(ISNUMBER(I117),IF(I117=0,0,COUNTIF(References!$C$5:$C$10,"&lt;="&amp;I117)/COUNT(References!$C$5:$C$10)*100*MIN(1,COUNT(References!$C$5:$C$10)/Summary!$B$11)),"Unavailable")</x:f>
        <x:v>Unavailable</x:v>
      </x:c>
      <x:c r="N117" s="13" t="str">
        <x:f>IF(ISNUMBER(J117),IF(J117=0,0,COUNTIF(References!$D$5:$D$29,"&lt;="&amp;J117)/COUNT(References!$D$5:$D$29)*100*MIN(1,COUNT(References!$D$5:$D$29)/Summary!$B$11)),"Unavailable")</x:f>
        <x:v>Unavailable</x:v>
      </x:c>
      <x:c r="O117" s="13" t="n">
        <x:f>IF(ISNUMBER(H117),L117,M117)</x:f>
        <x:v>91.51732377538829</x:v>
      </x:c>
      <x:c r="P117" s="13" t="n">
        <x:f>MAX(K117,O117)</x:f>
        <x:v>91.51732377538829</x:v>
      </x:c>
      <x:c r="Q117" s="13" t="str">
        <x:f>IF(COUNT(K117,O117)=2,MIN(K117,O117),"Unavailable")</x:f>
        <x:v>Unavailable</x:v>
      </x:c>
      <x:c r="R117" s="13" t="n">
        <x:f>P117*Summary!$B$8</x:f>
        <x:v>77.78972520908005</x:v>
      </x:c>
      <x:c r="S117" s="13" t="n">
        <x:f>IF(ISNUMBER(Q117),Q117*Summary!$B$9,0)</x:f>
        <x:v>0</x:v>
      </x:c>
      <x:c r="T117" s="13" t="n">
        <x:f>IF(ISNUMBER(N117),N117*Summary!$B$10,0)</x:f>
        <x:v>0</x:v>
      </x:c>
      <x:c r="U117" s="9" t="str">
        <x:v>mcp_ee4ae7a2451ff7</x:v>
      </x:c>
    </x:row>
    <x:row r="118" ht="30" customHeight="1">
      <x:c r="A118" s="9" t="n">
        <x:v>114</x:v>
      </x:c>
      <x:c r="B118" s="9" t="str">
        <x:v>Developer Utilities</x:v>
      </x:c>
      <x:c r="C118" s="9" t="str">
        <x:v>Developer Tools</x:v>
      </x:c>
      <x:c r="D118" s="9" t="n">
        <x:v>30</x:v>
      </x:c>
      <x:c r="E118" s="11" t="n">
        <x:f>SUM(R118:T118)</x:f>
        <x:v>77.69</x:v>
      </x:c>
      <x:c r="F118" s="9" t="str">
        <x:v>Single source</x:v>
      </x:c>
      <x:c r="G118" s="12" t="n">
        <x:v>9739</x:v>
      </x:c>
      <x:c r="H118" s="12" t="str">
        <x:v>Unavailable</x:v>
      </x:c>
      <x:c r="I118" s="12" t="str">
        <x:v>Unavailable</x:v>
      </x:c>
      <x:c r="J118" s="12" t="str">
        <x:v>Unavailable</x:v>
      </x:c>
      <x:c r="K118" s="13" t="n">
        <x:f>IF(ISNUMBER(G118),IF(G118=0,0,COUNTIF(References!$A$5:$A$504,"&lt;="&amp;G118)/COUNT(References!$A$5:$A$504)*100*MIN(1,COUNT(References!$A$5:$A$504)/Summary!$B$11)),"Unavailable")</x:f>
        <x:v>91.4</x:v>
      </x:c>
      <x:c r="L118" s="13" t="str">
        <x:f>IF(ISNUMBER(H118),IF(H118=0,0,COUNTIF(References!$B$5:$B$841,"&lt;="&amp;H118)/COUNT(References!$B$5:$B$841)*100*MIN(1,COUNT(References!$B$5:$B$841)/Summary!$B$11)),"Unavailable")</x:f>
        <x:v>Unavailable</x:v>
      </x:c>
      <x:c r="M118" s="13" t="str">
        <x:f>IF(ISNUMBER(I118),IF(I118=0,0,COUNTIF(References!$C$5:$C$10,"&lt;="&amp;I118)/COUNT(References!$C$5:$C$10)*100*MIN(1,COUNT(References!$C$5:$C$10)/Summary!$B$11)),"Unavailable")</x:f>
        <x:v>Unavailable</x:v>
      </x:c>
      <x:c r="N118" s="13" t="str">
        <x:f>IF(ISNUMBER(J118),IF(J118=0,0,COUNTIF(References!$D$5:$D$29,"&lt;="&amp;J118)/COUNT(References!$D$5:$D$29)*100*MIN(1,COUNT(References!$D$5:$D$29)/Summary!$B$11)),"Unavailable")</x:f>
        <x:v>Unavailable</x:v>
      </x:c>
      <x:c r="O118" s="13" t="str">
        <x:f>IF(ISNUMBER(H118),L118,M118)</x:f>
        <x:v>Unavailable</x:v>
      </x:c>
      <x:c r="P118" s="13" t="n">
        <x:f>MAX(K118,O118)</x:f>
        <x:v>91.4</x:v>
      </x:c>
      <x:c r="Q118" s="13" t="str">
        <x:f>IF(COUNT(K118,O118)=2,MIN(K118,O118),"Unavailable")</x:f>
        <x:v>Unavailable</x:v>
      </x:c>
      <x:c r="R118" s="13" t="n">
        <x:f>P118*Summary!$B$8</x:f>
        <x:v>77.69</x:v>
      </x:c>
      <x:c r="S118" s="13" t="n">
        <x:f>IF(ISNUMBER(Q118),Q118*Summary!$B$9,0)</x:f>
        <x:v>0</x:v>
      </x:c>
      <x:c r="T118" s="13" t="n">
        <x:f>IF(ISNUMBER(N118),N118*Summary!$B$10,0)</x:f>
        <x:v>0</x:v>
      </x:c>
      <x:c r="U118" s="9" t="str">
        <x:v>mcp_f6ff8f33e3db8c</x:v>
      </x:c>
    </x:row>
    <x:row r="119" ht="30" customHeight="1">
      <x:c r="A119" s="9" t="n">
        <x:v>115</x:v>
      </x:c>
      <x:c r="B119" s="9" t="str">
        <x:v>Funplay Cocos MCP</x:v>
      </x:c>
      <x:c r="C119" s="9" t="str">
        <x:v>Developer Tools</x:v>
      </x:c>
      <x:c r="D119" s="9" t="n">
        <x:v>31</x:v>
      </x:c>
      <x:c r="E119" s="11" t="n">
        <x:f>SUM(R119:T119)</x:f>
        <x:v>77.68817204301075</x:v>
      </x:c>
      <x:c r="F119" s="9" t="str">
        <x:v>Single source</x:v>
      </x:c>
      <x:c r="G119" s="12" t="str">
        <x:v>Unavailable</x:v>
      </x:c>
      <x:c r="H119" s="12" t="n">
        <x:v>2062</x:v>
      </x:c>
      <x:c r="I119" s="12" t="str">
        <x:v>Unavailable</x:v>
      </x:c>
      <x:c r="J119" s="12" t="str">
        <x:v>Unavailable</x:v>
      </x:c>
      <x:c r="K119" s="13" t="str">
        <x:f>IF(ISNUMBER(G119),IF(G119=0,0,COUNTIF(References!$A$5:$A$504,"&lt;="&amp;G119)/COUNT(References!$A$5:$A$504)*100*MIN(1,COUNT(References!$A$5:$A$504)/Summary!$B$11)),"Unavailable")</x:f>
        <x:v>Unavailable</x:v>
      </x:c>
      <x:c r="L119" s="13" t="n">
        <x:f>IF(ISNUMBER(H119),IF(H119=0,0,COUNTIF(References!$B$5:$B$841,"&lt;="&amp;H119)/COUNT(References!$B$5:$B$841)*100*MIN(1,COUNT(References!$B$5:$B$841)/Summary!$B$11)),"Unavailable")</x:f>
        <x:v>91.39784946236558</x:v>
      </x:c>
      <x:c r="M119" s="13" t="str">
        <x:f>IF(ISNUMBER(I119),IF(I119=0,0,COUNTIF(References!$C$5:$C$10,"&lt;="&amp;I119)/COUNT(References!$C$5:$C$10)*100*MIN(1,COUNT(References!$C$5:$C$10)/Summary!$B$11)),"Unavailable")</x:f>
        <x:v>Unavailable</x:v>
      </x:c>
      <x:c r="N119" s="13" t="str">
        <x:f>IF(ISNUMBER(J119),IF(J119=0,0,COUNTIF(References!$D$5:$D$29,"&lt;="&amp;J119)/COUNT(References!$D$5:$D$29)*100*MIN(1,COUNT(References!$D$5:$D$29)/Summary!$B$11)),"Unavailable")</x:f>
        <x:v>Unavailable</x:v>
      </x:c>
      <x:c r="O119" s="13" t="n">
        <x:f>IF(ISNUMBER(H119),L119,M119)</x:f>
        <x:v>91.39784946236558</x:v>
      </x:c>
      <x:c r="P119" s="13" t="n">
        <x:f>MAX(K119,O119)</x:f>
        <x:v>91.39784946236558</x:v>
      </x:c>
      <x:c r="Q119" s="13" t="str">
        <x:f>IF(COUNT(K119,O119)=2,MIN(K119,O119),"Unavailable")</x:f>
        <x:v>Unavailable</x:v>
      </x:c>
      <x:c r="R119" s="13" t="n">
        <x:f>P119*Summary!$B$8</x:f>
        <x:v>77.68817204301075</x:v>
      </x:c>
      <x:c r="S119" s="13" t="n">
        <x:f>IF(ISNUMBER(Q119),Q119*Summary!$B$9,0)</x:f>
        <x:v>0</x:v>
      </x:c>
      <x:c r="T119" s="13" t="n">
        <x:f>IF(ISNUMBER(N119),N119*Summary!$B$10,0)</x:f>
        <x:v>0</x:v>
      </x:c>
      <x:c r="U119" s="9" t="str">
        <x:v>mcp_cc1debcc44eea7</x:v>
      </x:c>
    </x:row>
    <x:row r="120" ht="30" customHeight="1">
      <x:c r="A120" s="9" t="n">
        <x:v>116</x:v>
      </x:c>
      <x:c r="B120" s="9" t="str">
        <x:v>dev.forgesworn/bray</x:v>
      </x:c>
      <x:c r="C120" s="9" t="str">
        <x:v>Productivity</x:v>
      </x:c>
      <x:c r="D120" s="9" t="n">
        <x:v>16</x:v>
      </x:c>
      <x:c r="E120" s="11" t="n">
        <x:f>SUM(R120:T120)</x:f>
        <x:v>77.58661887694146</x:v>
      </x:c>
      <x:c r="F120" s="9" t="str">
        <x:v>Single source</x:v>
      </x:c>
      <x:c r="G120" s="12" t="str">
        <x:v>Unavailable</x:v>
      </x:c>
      <x:c r="H120" s="12" t="n">
        <x:v>2021</x:v>
      </x:c>
      <x:c r="I120" s="12" t="str">
        <x:v>Unavailable</x:v>
      </x:c>
      <x:c r="J120" s="12" t="str">
        <x:v>Unavailable</x:v>
      </x:c>
      <x:c r="K120" s="13" t="str">
        <x:f>IF(ISNUMBER(G120),IF(G120=0,0,COUNTIF(References!$A$5:$A$504,"&lt;="&amp;G120)/COUNT(References!$A$5:$A$504)*100*MIN(1,COUNT(References!$A$5:$A$504)/Summary!$B$11)),"Unavailable")</x:f>
        <x:v>Unavailable</x:v>
      </x:c>
      <x:c r="L120" s="13" t="n">
        <x:f>IF(ISNUMBER(H120),IF(H120=0,0,COUNTIF(References!$B$5:$B$841,"&lt;="&amp;H120)/COUNT(References!$B$5:$B$841)*100*MIN(1,COUNT(References!$B$5:$B$841)/Summary!$B$11)),"Unavailable")</x:f>
        <x:v>91.27837514934289</x:v>
      </x:c>
      <x:c r="M120" s="13" t="str">
        <x:f>IF(ISNUMBER(I120),IF(I120=0,0,COUNTIF(References!$C$5:$C$10,"&lt;="&amp;I120)/COUNT(References!$C$5:$C$10)*100*MIN(1,COUNT(References!$C$5:$C$10)/Summary!$B$11)),"Unavailable")</x:f>
        <x:v>Unavailable</x:v>
      </x:c>
      <x:c r="N120" s="13" t="str">
        <x:f>IF(ISNUMBER(J120),IF(J120=0,0,COUNTIF(References!$D$5:$D$29,"&lt;="&amp;J120)/COUNT(References!$D$5:$D$29)*100*MIN(1,COUNT(References!$D$5:$D$29)/Summary!$B$11)),"Unavailable")</x:f>
        <x:v>Unavailable</x:v>
      </x:c>
      <x:c r="O120" s="13" t="n">
        <x:f>IF(ISNUMBER(H120),L120,M120)</x:f>
        <x:v>91.27837514934289</x:v>
      </x:c>
      <x:c r="P120" s="13" t="n">
        <x:f>MAX(K120,O120)</x:f>
        <x:v>91.27837514934289</x:v>
      </x:c>
      <x:c r="Q120" s="13" t="str">
        <x:f>IF(COUNT(K120,O120)=2,MIN(K120,O120),"Unavailable")</x:f>
        <x:v>Unavailable</x:v>
      </x:c>
      <x:c r="R120" s="13" t="n">
        <x:f>P120*Summary!$B$8</x:f>
        <x:v>77.58661887694146</x:v>
      </x:c>
      <x:c r="S120" s="13" t="n">
        <x:f>IF(ISNUMBER(Q120),Q120*Summary!$B$9,0)</x:f>
        <x:v>0</x:v>
      </x:c>
      <x:c r="T120" s="13" t="n">
        <x:f>IF(ISNUMBER(N120),N120*Summary!$B$10,0)</x:f>
        <x:v>0</x:v>
      </x:c>
      <x:c r="U120" s="9" t="str">
        <x:v>mcp_b2663bbc5742df</x:v>
      </x:c>
    </x:row>
    <x:row r="121" ht="30" customHeight="1">
      <x:c r="A121" s="9" t="n">
        <x:v>117</x:v>
      </x:c>
      <x:c r="B121" s="9" t="str">
        <x:v>menjometre</x:v>
      </x:c>
      <x:c r="C121" s="9" t="str">
        <x:v>Data &amp; Databases</x:v>
      </x:c>
      <x:c r="D121" s="9" t="n">
        <x:v>5</x:v>
      </x:c>
      <x:c r="E121" s="11" t="n">
        <x:f>SUM(R121:T121)</x:f>
        <x:v>77.52</x:v>
      </x:c>
      <x:c r="F121" s="9" t="str">
        <x:v>Single source</x:v>
      </x:c>
      <x:c r="G121" s="12" t="n">
        <x:v>9534</x:v>
      </x:c>
      <x:c r="H121" s="12" t="str">
        <x:v>Unavailable</x:v>
      </x:c>
      <x:c r="I121" s="12" t="str">
        <x:v>Unavailable</x:v>
      </x:c>
      <x:c r="J121" s="12" t="str">
        <x:v>Unavailable</x:v>
      </x:c>
      <x:c r="K121" s="13" t="n">
        <x:f>IF(ISNUMBER(G121),IF(G121=0,0,COUNTIF(References!$A$5:$A$504,"&lt;="&amp;G121)/COUNT(References!$A$5:$A$504)*100*MIN(1,COUNT(References!$A$5:$A$504)/Summary!$B$11)),"Unavailable")</x:f>
        <x:v>91.2</x:v>
      </x:c>
      <x:c r="L121" s="13" t="str">
        <x:f>IF(ISNUMBER(H121),IF(H121=0,0,COUNTIF(References!$B$5:$B$841,"&lt;="&amp;H121)/COUNT(References!$B$5:$B$841)*100*MIN(1,COUNT(References!$B$5:$B$841)/Summary!$B$11)),"Unavailable")</x:f>
        <x:v>Unavailable</x:v>
      </x:c>
      <x:c r="M121" s="13" t="str">
        <x:f>IF(ISNUMBER(I121),IF(I121=0,0,COUNTIF(References!$C$5:$C$10,"&lt;="&amp;I121)/COUNT(References!$C$5:$C$10)*100*MIN(1,COUNT(References!$C$5:$C$10)/Summary!$B$11)),"Unavailable")</x:f>
        <x:v>Unavailable</x:v>
      </x:c>
      <x:c r="N121" s="13" t="str">
        <x:f>IF(ISNUMBER(J121),IF(J121=0,0,COUNTIF(References!$D$5:$D$29,"&lt;="&amp;J121)/COUNT(References!$D$5:$D$29)*100*MIN(1,COUNT(References!$D$5:$D$29)/Summary!$B$11)),"Unavailable")</x:f>
        <x:v>Unavailable</x:v>
      </x:c>
      <x:c r="O121" s="13" t="str">
        <x:f>IF(ISNUMBER(H121),L121,M121)</x:f>
        <x:v>Unavailable</x:v>
      </x:c>
      <x:c r="P121" s="13" t="n">
        <x:f>MAX(K121,O121)</x:f>
        <x:v>91.2</x:v>
      </x:c>
      <x:c r="Q121" s="13" t="str">
        <x:f>IF(COUNT(K121,O121)=2,MIN(K121,O121),"Unavailable")</x:f>
        <x:v>Unavailable</x:v>
      </x:c>
      <x:c r="R121" s="13" t="n">
        <x:f>P121*Summary!$B$8</x:f>
        <x:v>77.52</x:v>
      </x:c>
      <x:c r="S121" s="13" t="n">
        <x:f>IF(ISNUMBER(Q121),Q121*Summary!$B$9,0)</x:f>
        <x:v>0</x:v>
      </x:c>
      <x:c r="T121" s="13" t="n">
        <x:f>IF(ISNUMBER(N121),N121*Summary!$B$10,0)</x:f>
        <x:v>0</x:v>
      </x:c>
      <x:c r="U121" s="9" t="str">
        <x:v>mcp_7832971b9486a4</x:v>
      </x:c>
    </x:row>
    <x:row r="122" ht="30" customHeight="1">
      <x:c r="A122" s="9" t="n">
        <x:v>118</x:v>
      </x:c>
      <x:c r="B122" s="9" t="str">
        <x:v>MCPComp Diagnostics</x:v>
      </x:c>
      <x:c r="C122" s="9" t="str">
        <x:v>Infrastructure &amp; Security</x:v>
      </x:c>
      <x:c r="D122" s="9" t="n">
        <x:v>15</x:v>
      </x:c>
      <x:c r="E122" s="11" t="n">
        <x:f>SUM(R122:T122)</x:f>
        <x:v>77.48506571087215</x:v>
      </x:c>
      <x:c r="F122" s="9" t="str">
        <x:v>Single source</x:v>
      </x:c>
      <x:c r="G122" s="12" t="str">
        <x:v>Unavailable</x:v>
      </x:c>
      <x:c r="H122" s="12" t="n">
        <x:v>2017</x:v>
      </x:c>
      <x:c r="I122" s="12" t="str">
        <x:v>Unavailable</x:v>
      </x:c>
      <x:c r="J122" s="12" t="str">
        <x:v>Unavailable</x:v>
      </x:c>
      <x:c r="K122" s="13" t="str">
        <x:f>IF(ISNUMBER(G122),IF(G122=0,0,COUNTIF(References!$A$5:$A$504,"&lt;="&amp;G122)/COUNT(References!$A$5:$A$504)*100*MIN(1,COUNT(References!$A$5:$A$504)/Summary!$B$11)),"Unavailable")</x:f>
        <x:v>Unavailable</x:v>
      </x:c>
      <x:c r="L122" s="13" t="n">
        <x:f>IF(ISNUMBER(H122),IF(H122=0,0,COUNTIF(References!$B$5:$B$841,"&lt;="&amp;H122)/COUNT(References!$B$5:$B$841)*100*MIN(1,COUNT(References!$B$5:$B$841)/Summary!$B$11)),"Unavailable")</x:f>
        <x:v>91.15890083632019</x:v>
      </x:c>
      <x:c r="M122" s="13" t="str">
        <x:f>IF(ISNUMBER(I122),IF(I122=0,0,COUNTIF(References!$C$5:$C$10,"&lt;="&amp;I122)/COUNT(References!$C$5:$C$10)*100*MIN(1,COUNT(References!$C$5:$C$10)/Summary!$B$11)),"Unavailable")</x:f>
        <x:v>Unavailable</x:v>
      </x:c>
      <x:c r="N122" s="13" t="str">
        <x:f>IF(ISNUMBER(J122),IF(J122=0,0,COUNTIF(References!$D$5:$D$29,"&lt;="&amp;J122)/COUNT(References!$D$5:$D$29)*100*MIN(1,COUNT(References!$D$5:$D$29)/Summary!$B$11)),"Unavailable")</x:f>
        <x:v>Unavailable</x:v>
      </x:c>
      <x:c r="O122" s="13" t="n">
        <x:f>IF(ISNUMBER(H122),L122,M122)</x:f>
        <x:v>91.15890083632019</x:v>
      </x:c>
      <x:c r="P122" s="13" t="n">
        <x:f>MAX(K122,O122)</x:f>
        <x:v>91.15890083632019</x:v>
      </x:c>
      <x:c r="Q122" s="13" t="str">
        <x:f>IF(COUNT(K122,O122)=2,MIN(K122,O122),"Unavailable")</x:f>
        <x:v>Unavailable</x:v>
      </x:c>
      <x:c r="R122" s="13" t="n">
        <x:f>P122*Summary!$B$8</x:f>
        <x:v>77.48506571087215</x:v>
      </x:c>
      <x:c r="S122" s="13" t="n">
        <x:f>IF(ISNUMBER(Q122),Q122*Summary!$B$9,0)</x:f>
        <x:v>0</x:v>
      </x:c>
      <x:c r="T122" s="13" t="n">
        <x:f>IF(ISNUMBER(N122),N122*Summary!$B$10,0)</x:f>
        <x:v>0</x:v>
      </x:c>
      <x:c r="U122" s="9" t="str">
        <x:v>mcp_a326a845336efc</x:v>
      </x:c>
    </x:row>
    <x:row r="123" ht="30" customHeight="1">
      <x:c r="A123" s="9" t="n">
        <x:v>119</x:v>
      </x:c>
      <x:c r="B123" s="9" t="str">
        <x:v>io.github.JonasFuchss/x402-trust-mcp</x:v>
      </x:c>
      <x:c r="C123" s="9" t="str">
        <x:v>Infrastructure &amp; Security</x:v>
      </x:c>
      <x:c r="D123" s="9" t="n">
        <x:v>16</x:v>
      </x:c>
      <x:c r="E123" s="11" t="n">
        <x:f>SUM(R123:T123)</x:f>
        <x:v>77.38351254480287</x:v>
      </x:c>
      <x:c r="F123" s="9" t="str">
        <x:v>Single source</x:v>
      </x:c>
      <x:c r="G123" s="12" t="str">
        <x:v>Unavailable</x:v>
      </x:c>
      <x:c r="H123" s="12" t="n">
        <x:v>1985</x:v>
      </x:c>
      <x:c r="I123" s="12" t="str">
        <x:v>Unavailable</x:v>
      </x:c>
      <x:c r="J123" s="12" t="str">
        <x:v>Unavailable</x:v>
      </x:c>
      <x:c r="K123" s="13" t="str">
        <x:f>IF(ISNUMBER(G123),IF(G123=0,0,COUNTIF(References!$A$5:$A$504,"&lt;="&amp;G123)/COUNT(References!$A$5:$A$504)*100*MIN(1,COUNT(References!$A$5:$A$504)/Summary!$B$11)),"Unavailable")</x:f>
        <x:v>Unavailable</x:v>
      </x:c>
      <x:c r="L123" s="13" t="n">
        <x:f>IF(ISNUMBER(H123),IF(H123=0,0,COUNTIF(References!$B$5:$B$841,"&lt;="&amp;H123)/COUNT(References!$B$5:$B$841)*100*MIN(1,COUNT(References!$B$5:$B$841)/Summary!$B$11)),"Unavailable")</x:f>
        <x:v>91.0394265232975</x:v>
      </x:c>
      <x:c r="M123" s="13" t="str">
        <x:f>IF(ISNUMBER(I123),IF(I123=0,0,COUNTIF(References!$C$5:$C$10,"&lt;="&amp;I123)/COUNT(References!$C$5:$C$10)*100*MIN(1,COUNT(References!$C$5:$C$10)/Summary!$B$11)),"Unavailable")</x:f>
        <x:v>Unavailable</x:v>
      </x:c>
      <x:c r="N123" s="13" t="str">
        <x:f>IF(ISNUMBER(J123),IF(J123=0,0,COUNTIF(References!$D$5:$D$29,"&lt;="&amp;J123)/COUNT(References!$D$5:$D$29)*100*MIN(1,COUNT(References!$D$5:$D$29)/Summary!$B$11)),"Unavailable")</x:f>
        <x:v>Unavailable</x:v>
      </x:c>
      <x:c r="O123" s="13" t="n">
        <x:f>IF(ISNUMBER(H123),L123,M123)</x:f>
        <x:v>91.0394265232975</x:v>
      </x:c>
      <x:c r="P123" s="13" t="n">
        <x:f>MAX(K123,O123)</x:f>
        <x:v>91.0394265232975</x:v>
      </x:c>
      <x:c r="Q123" s="13" t="str">
        <x:f>IF(COUNT(K123,O123)=2,MIN(K123,O123),"Unavailable")</x:f>
        <x:v>Unavailable</x:v>
      </x:c>
      <x:c r="R123" s="13" t="n">
        <x:f>P123*Summary!$B$8</x:f>
        <x:v>77.38351254480287</x:v>
      </x:c>
      <x:c r="S123" s="13" t="n">
        <x:f>IF(ISNUMBER(Q123),Q123*Summary!$B$9,0)</x:f>
        <x:v>0</x:v>
      </x:c>
      <x:c r="T123" s="13" t="n">
        <x:f>IF(ISNUMBER(N123),N123*Summary!$B$10,0)</x:f>
        <x:v>0</x:v>
      </x:c>
      <x:c r="U123" s="9" t="str">
        <x:v>mcp_229e27773e3db4</x:v>
      </x:c>
    </x:row>
    <x:row r="124" ht="30" customHeight="1">
      <x:c r="A124" s="9" t="n">
        <x:v>120</x:v>
      </x:c>
      <x:c r="B124" s="9" t="str">
        <x:v>backtesting-arena</x:v>
      </x:c>
      <x:c r="C124" s="9" t="str">
        <x:v>Finance &amp; Markets</x:v>
      </x:c>
      <x:c r="D124" s="9" t="n">
        <x:v>10</x:v>
      </x:c>
      <x:c r="E124" s="11" t="n">
        <x:f>SUM(R124:T124)</x:f>
        <x:v>77.35</x:v>
      </x:c>
      <x:c r="F124" s="9" t="str">
        <x:v>Single source</x:v>
      </x:c>
      <x:c r="G124" s="12" t="n">
        <x:v>9340</x:v>
      </x:c>
      <x:c r="H124" s="12" t="str">
        <x:v>Unavailable</x:v>
      </x:c>
      <x:c r="I124" s="12" t="str">
        <x:v>Unavailable</x:v>
      </x:c>
      <x:c r="J124" s="12" t="str">
        <x:v>Unavailable</x:v>
      </x:c>
      <x:c r="K124" s="13" t="n">
        <x:f>IF(ISNUMBER(G124),IF(G124=0,0,COUNTIF(References!$A$5:$A$504,"&lt;="&amp;G124)/COUNT(References!$A$5:$A$504)*100*MIN(1,COUNT(References!$A$5:$A$504)/Summary!$B$11)),"Unavailable")</x:f>
        <x:v>91</x:v>
      </x:c>
      <x:c r="L124" s="13" t="str">
        <x:f>IF(ISNUMBER(H124),IF(H124=0,0,COUNTIF(References!$B$5:$B$841,"&lt;="&amp;H124)/COUNT(References!$B$5:$B$841)*100*MIN(1,COUNT(References!$B$5:$B$841)/Summary!$B$11)),"Unavailable")</x:f>
        <x:v>Unavailable</x:v>
      </x:c>
      <x:c r="M124" s="13" t="str">
        <x:f>IF(ISNUMBER(I124),IF(I124=0,0,COUNTIF(References!$C$5:$C$10,"&lt;="&amp;I124)/COUNT(References!$C$5:$C$10)*100*MIN(1,COUNT(References!$C$5:$C$10)/Summary!$B$11)),"Unavailable")</x:f>
        <x:v>Unavailable</x:v>
      </x:c>
      <x:c r="N124" s="13" t="str">
        <x:f>IF(ISNUMBER(J124),IF(J124=0,0,COUNTIF(References!$D$5:$D$29,"&lt;="&amp;J124)/COUNT(References!$D$5:$D$29)*100*MIN(1,COUNT(References!$D$5:$D$29)/Summary!$B$11)),"Unavailable")</x:f>
        <x:v>Unavailable</x:v>
      </x:c>
      <x:c r="O124" s="13" t="str">
        <x:f>IF(ISNUMBER(H124),L124,M124)</x:f>
        <x:v>Unavailable</x:v>
      </x:c>
      <x:c r="P124" s="13" t="n">
        <x:f>MAX(K124,O124)</x:f>
        <x:v>91</x:v>
      </x:c>
      <x:c r="Q124" s="13" t="str">
        <x:f>IF(COUNT(K124,O124)=2,MIN(K124,O124),"Unavailable")</x:f>
        <x:v>Unavailable</x:v>
      </x:c>
      <x:c r="R124" s="13" t="n">
        <x:f>P124*Summary!$B$8</x:f>
        <x:v>77.35</x:v>
      </x:c>
      <x:c r="S124" s="13" t="n">
        <x:f>IF(ISNUMBER(Q124),Q124*Summary!$B$9,0)</x:f>
        <x:v>0</x:v>
      </x:c>
      <x:c r="T124" s="13" t="n">
        <x:f>IF(ISNUMBER(N124),N124*Summary!$B$10,0)</x:f>
        <x:v>0</x:v>
      </x:c>
      <x:c r="U124" s="9" t="str">
        <x:v>mcp_15d7240b271ee3</x:v>
      </x:c>
    </x:row>
    <x:row r="125" ht="30" customHeight="1">
      <x:c r="A125" s="9" t="n">
        <x:v>121</x:v>
      </x:c>
      <x:c r="B125" s="9" t="str">
        <x:v>io.github.Jubstaaa/standup-mr</x:v>
      </x:c>
      <x:c r="C125" s="9" t="str">
        <x:v>Developer Tools</x:v>
      </x:c>
      <x:c r="D125" s="9" t="n">
        <x:v>32</x:v>
      </x:c>
      <x:c r="E125" s="11" t="n">
        <x:f>SUM(R125:T125)</x:f>
        <x:v>77.28195937873356</x:v>
      </x:c>
      <x:c r="F125" s="9" t="str">
        <x:v>Single source</x:v>
      </x:c>
      <x:c r="G125" s="12" t="str">
        <x:v>Unavailable</x:v>
      </x:c>
      <x:c r="H125" s="12" t="n">
        <x:v>1963</x:v>
      </x:c>
      <x:c r="I125" s="12" t="str">
        <x:v>Unavailable</x:v>
      </x:c>
      <x:c r="J125" s="12" t="str">
        <x:v>Unavailable</x:v>
      </x:c>
      <x:c r="K125" s="13" t="str">
        <x:f>IF(ISNUMBER(G125),IF(G125=0,0,COUNTIF(References!$A$5:$A$504,"&lt;="&amp;G125)/COUNT(References!$A$5:$A$504)*100*MIN(1,COUNT(References!$A$5:$A$504)/Summary!$B$11)),"Unavailable")</x:f>
        <x:v>Unavailable</x:v>
      </x:c>
      <x:c r="L125" s="13" t="n">
        <x:f>IF(ISNUMBER(H125),IF(H125=0,0,COUNTIF(References!$B$5:$B$841,"&lt;="&amp;H125)/COUNT(References!$B$5:$B$841)*100*MIN(1,COUNT(References!$B$5:$B$841)/Summary!$B$11)),"Unavailable")</x:f>
        <x:v>90.91995221027479</x:v>
      </x:c>
      <x:c r="M125" s="13" t="str">
        <x:f>IF(ISNUMBER(I125),IF(I125=0,0,COUNTIF(References!$C$5:$C$10,"&lt;="&amp;I125)/COUNT(References!$C$5:$C$10)*100*MIN(1,COUNT(References!$C$5:$C$10)/Summary!$B$11)),"Unavailable")</x:f>
        <x:v>Unavailable</x:v>
      </x:c>
      <x:c r="N125" s="13" t="str">
        <x:f>IF(ISNUMBER(J125),IF(J125=0,0,COUNTIF(References!$D$5:$D$29,"&lt;="&amp;J125)/COUNT(References!$D$5:$D$29)*100*MIN(1,COUNT(References!$D$5:$D$29)/Summary!$B$11)),"Unavailable")</x:f>
        <x:v>Unavailable</x:v>
      </x:c>
      <x:c r="O125" s="13" t="n">
        <x:f>IF(ISNUMBER(H125),L125,M125)</x:f>
        <x:v>90.91995221027479</x:v>
      </x:c>
      <x:c r="P125" s="13" t="n">
        <x:f>MAX(K125,O125)</x:f>
        <x:v>90.91995221027479</x:v>
      </x:c>
      <x:c r="Q125" s="13" t="str">
        <x:f>IF(COUNT(K125,O125)=2,MIN(K125,O125),"Unavailable")</x:f>
        <x:v>Unavailable</x:v>
      </x:c>
      <x:c r="R125" s="13" t="n">
        <x:f>P125*Summary!$B$8</x:f>
        <x:v>77.28195937873356</x:v>
      </x:c>
      <x:c r="S125" s="13" t="n">
        <x:f>IF(ISNUMBER(Q125),Q125*Summary!$B$9,0)</x:f>
        <x:v>0</x:v>
      </x:c>
      <x:c r="T125" s="13" t="n">
        <x:f>IF(ISNUMBER(N125),N125*Summary!$B$10,0)</x:f>
        <x:v>0</x:v>
      </x:c>
      <x:c r="U125" s="9" t="str">
        <x:v>mcp_d8df2ebbe52b25</x:v>
      </x:c>
    </x:row>
    <x:row r="126" ht="30" customHeight="1">
      <x:c r="A126" s="9" t="n">
        <x:v>122</x:v>
      </x:c>
      <x:c r="B126" s="9" t="str">
        <x:v>io.github.JessieJanie/skim402</x:v>
      </x:c>
      <x:c r="C126" s="9" t="str">
        <x:v>Search &amp; Research</x:v>
      </x:c>
      <x:c r="D126" s="9" t="n">
        <x:v>15</x:v>
      </x:c>
      <x:c r="E126" s="11" t="n">
        <x:f>SUM(R126:T126)</x:f>
        <x:v>77.18040621266427</x:v>
      </x:c>
      <x:c r="F126" s="9" t="str">
        <x:v>Single source</x:v>
      </x:c>
      <x:c r="G126" s="12" t="str">
        <x:v>Unavailable</x:v>
      </x:c>
      <x:c r="H126" s="12" t="n">
        <x:v>1959</x:v>
      </x:c>
      <x:c r="I126" s="12" t="str">
        <x:v>Unavailable</x:v>
      </x:c>
      <x:c r="J126" s="12" t="str">
        <x:v>Unavailable</x:v>
      </x:c>
      <x:c r="K126" s="13" t="str">
        <x:f>IF(ISNUMBER(G126),IF(G126=0,0,COUNTIF(References!$A$5:$A$504,"&lt;="&amp;G126)/COUNT(References!$A$5:$A$504)*100*MIN(1,COUNT(References!$A$5:$A$504)/Summary!$B$11)),"Unavailable")</x:f>
        <x:v>Unavailable</x:v>
      </x:c>
      <x:c r="L126" s="13" t="n">
        <x:f>IF(ISNUMBER(H126),IF(H126=0,0,COUNTIF(References!$B$5:$B$841,"&lt;="&amp;H126)/COUNT(References!$B$5:$B$841)*100*MIN(1,COUNT(References!$B$5:$B$841)/Summary!$B$11)),"Unavailable")</x:f>
        <x:v>90.80047789725208</x:v>
      </x:c>
      <x:c r="M126" s="13" t="str">
        <x:f>IF(ISNUMBER(I126),IF(I126=0,0,COUNTIF(References!$C$5:$C$10,"&lt;="&amp;I126)/COUNT(References!$C$5:$C$10)*100*MIN(1,COUNT(References!$C$5:$C$10)/Summary!$B$11)),"Unavailable")</x:f>
        <x:v>Unavailable</x:v>
      </x:c>
      <x:c r="N126" s="13" t="str">
        <x:f>IF(ISNUMBER(J126),IF(J126=0,0,COUNTIF(References!$D$5:$D$29,"&lt;="&amp;J126)/COUNT(References!$D$5:$D$29)*100*MIN(1,COUNT(References!$D$5:$D$29)/Summary!$B$11)),"Unavailable")</x:f>
        <x:v>Unavailable</x:v>
      </x:c>
      <x:c r="O126" s="13" t="n">
        <x:f>IF(ISNUMBER(H126),L126,M126)</x:f>
        <x:v>90.80047789725208</x:v>
      </x:c>
      <x:c r="P126" s="13" t="n">
        <x:f>MAX(K126,O126)</x:f>
        <x:v>90.80047789725208</x:v>
      </x:c>
      <x:c r="Q126" s="13" t="str">
        <x:f>IF(COUNT(K126,O126)=2,MIN(K126,O126),"Unavailable")</x:f>
        <x:v>Unavailable</x:v>
      </x:c>
      <x:c r="R126" s="13" t="n">
        <x:f>P126*Summary!$B$8</x:f>
        <x:v>77.18040621266427</x:v>
      </x:c>
      <x:c r="S126" s="13" t="n">
        <x:f>IF(ISNUMBER(Q126),Q126*Summary!$B$9,0)</x:f>
        <x:v>0</x:v>
      </x:c>
      <x:c r="T126" s="13" t="n">
        <x:f>IF(ISNUMBER(N126),N126*Summary!$B$10,0)</x:f>
        <x:v>0</x:v>
      </x:c>
      <x:c r="U126" s="9" t="str">
        <x:v>mcp_fc01c4eb9043fb</x:v>
      </x:c>
    </x:row>
    <x:row r="127" ht="30" customHeight="1">
      <x:c r="A127" s="9" t="n">
        <x:v>123</x:v>
      </x:c>
      <x:c r="B127" s="9" t="str">
        <x:v>ossfind</x:v>
      </x:c>
      <x:c r="C127" s="9" t="str">
        <x:v>Developer Tools</x:v>
      </x:c>
      <x:c r="D127" s="9" t="n">
        <x:v>33</x:v>
      </x:c>
      <x:c r="E127" s="11" t="n">
        <x:f>SUM(R127:T127)</x:f>
        <x:v>77.07885304659497</x:v>
      </x:c>
      <x:c r="F127" s="9" t="str">
        <x:v>Single source</x:v>
      </x:c>
      <x:c r="G127" s="12" t="str">
        <x:v>Unavailable</x:v>
      </x:c>
      <x:c r="H127" s="12" t="n">
        <x:v>1944</x:v>
      </x:c>
      <x:c r="I127" s="12" t="str">
        <x:v>Unavailable</x:v>
      </x:c>
      <x:c r="J127" s="12" t="str">
        <x:v>Unavailable</x:v>
      </x:c>
      <x:c r="K127" s="13" t="str">
        <x:f>IF(ISNUMBER(G127),IF(G127=0,0,COUNTIF(References!$A$5:$A$504,"&lt;="&amp;G127)/COUNT(References!$A$5:$A$504)*100*MIN(1,COUNT(References!$A$5:$A$504)/Summary!$B$11)),"Unavailable")</x:f>
        <x:v>Unavailable</x:v>
      </x:c>
      <x:c r="L127" s="13" t="n">
        <x:f>IF(ISNUMBER(H127),IF(H127=0,0,COUNTIF(References!$B$5:$B$841,"&lt;="&amp;H127)/COUNT(References!$B$5:$B$841)*100*MIN(1,COUNT(References!$B$5:$B$841)/Summary!$B$11)),"Unavailable")</x:f>
        <x:v>90.68100358422939</x:v>
      </x:c>
      <x:c r="M127" s="13" t="str">
        <x:f>IF(ISNUMBER(I127),IF(I127=0,0,COUNTIF(References!$C$5:$C$10,"&lt;="&amp;I127)/COUNT(References!$C$5:$C$10)*100*MIN(1,COUNT(References!$C$5:$C$10)/Summary!$B$11)),"Unavailable")</x:f>
        <x:v>Unavailable</x:v>
      </x:c>
      <x:c r="N127" s="13" t="str">
        <x:f>IF(ISNUMBER(J127),IF(J127=0,0,COUNTIF(References!$D$5:$D$29,"&lt;="&amp;J127)/COUNT(References!$D$5:$D$29)*100*MIN(1,COUNT(References!$D$5:$D$29)/Summary!$B$11)),"Unavailable")</x:f>
        <x:v>Unavailable</x:v>
      </x:c>
      <x:c r="O127" s="13" t="n">
        <x:f>IF(ISNUMBER(H127),L127,M127)</x:f>
        <x:v>90.68100358422939</x:v>
      </x:c>
      <x:c r="P127" s="13" t="n">
        <x:f>MAX(K127,O127)</x:f>
        <x:v>90.68100358422939</x:v>
      </x:c>
      <x:c r="Q127" s="13" t="str">
        <x:f>IF(COUNT(K127,O127)=2,MIN(K127,O127),"Unavailable")</x:f>
        <x:v>Unavailable</x:v>
      </x:c>
      <x:c r="R127" s="13" t="n">
        <x:f>P127*Summary!$B$8</x:f>
        <x:v>77.07885304659497</x:v>
      </x:c>
      <x:c r="S127" s="13" t="n">
        <x:f>IF(ISNUMBER(Q127),Q127*Summary!$B$9,0)</x:f>
        <x:v>0</x:v>
      </x:c>
      <x:c r="T127" s="13" t="n">
        <x:f>IF(ISNUMBER(N127),N127*Summary!$B$10,0)</x:f>
        <x:v>0</x:v>
      </x:c>
      <x:c r="U127" s="9" t="str">
        <x:v>mcp_5761c44bcd5ef5</x:v>
      </x:c>
    </x:row>
    <x:row r="128" ht="30" customHeight="1">
      <x:c r="A128" s="9" t="n">
        <x:v>124</x:v>
      </x:c>
      <x:c r="B128" s="9" t="str">
        <x:v>census-mcp-server</x:v>
      </x:c>
      <x:c r="C128" s="9" t="str">
        <x:v>Data &amp; Databases</x:v>
      </x:c>
      <x:c r="D128" s="9" t="n">
        <x:v>6</x:v>
      </x:c>
      <x:c r="E128" s="11" t="n">
        <x:f>SUM(R128:T128)</x:f>
        <x:v>77.01</x:v>
      </x:c>
      <x:c r="F128" s="9" t="str">
        <x:v>Single source</x:v>
      </x:c>
      <x:c r="G128" s="12" t="n">
        <x:v>9002</x:v>
      </x:c>
      <x:c r="H128" s="12" t="str">
        <x:v>Unavailable</x:v>
      </x:c>
      <x:c r="I128" s="12" t="str">
        <x:v>Unavailable</x:v>
      </x:c>
      <x:c r="J128" s="12" t="str">
        <x:v>Unavailable</x:v>
      </x:c>
      <x:c r="K128" s="13" t="n">
        <x:f>IF(ISNUMBER(G128),IF(G128=0,0,COUNTIF(References!$A$5:$A$504,"&lt;="&amp;G128)/COUNT(References!$A$5:$A$504)*100*MIN(1,COUNT(References!$A$5:$A$504)/Summary!$B$11)),"Unavailable")</x:f>
        <x:v>90.60000000000001</x:v>
      </x:c>
      <x:c r="L128" s="13" t="str">
        <x:f>IF(ISNUMBER(H128),IF(H128=0,0,COUNTIF(References!$B$5:$B$841,"&lt;="&amp;H128)/COUNT(References!$B$5:$B$841)*100*MIN(1,COUNT(References!$B$5:$B$841)/Summary!$B$11)),"Unavailable")</x:f>
        <x:v>Unavailable</x:v>
      </x:c>
      <x:c r="M128" s="13" t="str">
        <x:f>IF(ISNUMBER(I128),IF(I128=0,0,COUNTIF(References!$C$5:$C$10,"&lt;="&amp;I128)/COUNT(References!$C$5:$C$10)*100*MIN(1,COUNT(References!$C$5:$C$10)/Summary!$B$11)),"Unavailable")</x:f>
        <x:v>Unavailable</x:v>
      </x:c>
      <x:c r="N128" s="13" t="str">
        <x:f>IF(ISNUMBER(J128),IF(J128=0,0,COUNTIF(References!$D$5:$D$29,"&lt;="&amp;J128)/COUNT(References!$D$5:$D$29)*100*MIN(1,COUNT(References!$D$5:$D$29)/Summary!$B$11)),"Unavailable")</x:f>
        <x:v>Unavailable</x:v>
      </x:c>
      <x:c r="O128" s="13" t="str">
        <x:f>IF(ISNUMBER(H128),L128,M128)</x:f>
        <x:v>Unavailable</x:v>
      </x:c>
      <x:c r="P128" s="13" t="n">
        <x:f>MAX(K128,O128)</x:f>
        <x:v>90.60000000000001</x:v>
      </x:c>
      <x:c r="Q128" s="13" t="str">
        <x:f>IF(COUNT(K128,O128)=2,MIN(K128,O128),"Unavailable")</x:f>
        <x:v>Unavailable</x:v>
      </x:c>
      <x:c r="R128" s="13" t="n">
        <x:f>P128*Summary!$B$8</x:f>
        <x:v>77.01</x:v>
      </x:c>
      <x:c r="S128" s="13" t="n">
        <x:f>IF(ISNUMBER(Q128),Q128*Summary!$B$9,0)</x:f>
        <x:v>0</x:v>
      </x:c>
      <x:c r="T128" s="13" t="n">
        <x:f>IF(ISNUMBER(N128),N128*Summary!$B$10,0)</x:f>
        <x:v>0</x:v>
      </x:c>
      <x:c r="U128" s="9" t="str">
        <x:v>mcp_0c7b03f29705d4</x:v>
      </x:c>
    </x:row>
    <x:row r="129" ht="30" customHeight="1">
      <x:c r="A129" s="9" t="n">
        <x:v>125</x:v>
      </x:c>
      <x:c r="B129" s="9" t="str">
        <x:v>APICK</x:v>
      </x:c>
      <x:c r="C129" s="9" t="str">
        <x:v>Multi-purpose &amp; Gateways</x:v>
      </x:c>
      <x:c r="D129" s="9" t="n">
        <x:v>6</x:v>
      </x:c>
      <x:c r="E129" s="11" t="n">
        <x:f>SUM(R129:T129)</x:f>
        <x:v>76.97729988052568</x:v>
      </x:c>
      <x:c r="F129" s="9" t="str">
        <x:v>Single source</x:v>
      </x:c>
      <x:c r="G129" s="12" t="str">
        <x:v>Unavailable</x:v>
      </x:c>
      <x:c r="H129" s="12" t="n">
        <x:v>1927</x:v>
      </x:c>
      <x:c r="I129" s="12" t="str">
        <x:v>Unavailable</x:v>
      </x:c>
      <x:c r="J129" s="12" t="str">
        <x:v>Unavailable</x:v>
      </x:c>
      <x:c r="K129" s="13" t="str">
        <x:f>IF(ISNUMBER(G129),IF(G129=0,0,COUNTIF(References!$A$5:$A$504,"&lt;="&amp;G129)/COUNT(References!$A$5:$A$504)*100*MIN(1,COUNT(References!$A$5:$A$504)/Summary!$B$11)),"Unavailable")</x:f>
        <x:v>Unavailable</x:v>
      </x:c>
      <x:c r="L129" s="13" t="n">
        <x:f>IF(ISNUMBER(H129),IF(H129=0,0,COUNTIF(References!$B$5:$B$841,"&lt;="&amp;H129)/COUNT(References!$B$5:$B$841)*100*MIN(1,COUNT(References!$B$5:$B$841)/Summary!$B$11)),"Unavailable")</x:f>
        <x:v>90.56152927120668</x:v>
      </x:c>
      <x:c r="M129" s="13" t="str">
        <x:f>IF(ISNUMBER(I129),IF(I129=0,0,COUNTIF(References!$C$5:$C$10,"&lt;="&amp;I129)/COUNT(References!$C$5:$C$10)*100*MIN(1,COUNT(References!$C$5:$C$10)/Summary!$B$11)),"Unavailable")</x:f>
        <x:v>Unavailable</x:v>
      </x:c>
      <x:c r="N129" s="13" t="str">
        <x:f>IF(ISNUMBER(J129),IF(J129=0,0,COUNTIF(References!$D$5:$D$29,"&lt;="&amp;J129)/COUNT(References!$D$5:$D$29)*100*MIN(1,COUNT(References!$D$5:$D$29)/Summary!$B$11)),"Unavailable")</x:f>
        <x:v>Unavailable</x:v>
      </x:c>
      <x:c r="O129" s="13" t="n">
        <x:f>IF(ISNUMBER(H129),L129,M129)</x:f>
        <x:v>90.56152927120668</x:v>
      </x:c>
      <x:c r="P129" s="13" t="n">
        <x:f>MAX(K129,O129)</x:f>
        <x:v>90.56152927120668</x:v>
      </x:c>
      <x:c r="Q129" s="13" t="str">
        <x:f>IF(COUNT(K129,O129)=2,MIN(K129,O129),"Unavailable")</x:f>
        <x:v>Unavailable</x:v>
      </x:c>
      <x:c r="R129" s="13" t="n">
        <x:f>P129*Summary!$B$8</x:f>
        <x:v>76.97729988052568</x:v>
      </x:c>
      <x:c r="S129" s="13" t="n">
        <x:f>IF(ISNUMBER(Q129),Q129*Summary!$B$9,0)</x:f>
        <x:v>0</x:v>
      </x:c>
      <x:c r="T129" s="13" t="n">
        <x:f>IF(ISNUMBER(N129),N129*Summary!$B$10,0)</x:f>
        <x:v>0</x:v>
      </x:c>
      <x:c r="U129" s="9" t="str">
        <x:v>mcp_ef694aa750cc99</x:v>
      </x:c>
    </x:row>
    <x:row r="130" ht="30" customHeight="1">
      <x:c r="A130" s="9" t="n">
        <x:v>126</x:v>
      </x:c>
      <x:c r="B130" s="9" t="str">
        <x:v>Kiwoom Securities MCP Server</x:v>
      </x:c>
      <x:c r="C130" s="9" t="str">
        <x:v>Finance &amp; Markets</x:v>
      </x:c>
      <x:c r="D130" s="9" t="n">
        <x:v>11</x:v>
      </x:c>
      <x:c r="E130" s="11" t="n">
        <x:f>SUM(R130:T130)</x:f>
        <x:v>76.87574671445638</x:v>
      </x:c>
      <x:c r="F130" s="9" t="str">
        <x:v>Single source</x:v>
      </x:c>
      <x:c r="G130" s="12" t="str">
        <x:v>Unavailable</x:v>
      </x:c>
      <x:c r="H130" s="12" t="n">
        <x:v>1920</x:v>
      </x:c>
      <x:c r="I130" s="12" t="str">
        <x:v>Unavailable</x:v>
      </x:c>
      <x:c r="J130" s="12" t="str">
        <x:v>Unavailable</x:v>
      </x:c>
      <x:c r="K130" s="13" t="str">
        <x:f>IF(ISNUMBER(G130),IF(G130=0,0,COUNTIF(References!$A$5:$A$504,"&lt;="&amp;G130)/COUNT(References!$A$5:$A$504)*100*MIN(1,COUNT(References!$A$5:$A$504)/Summary!$B$11)),"Unavailable")</x:f>
        <x:v>Unavailable</x:v>
      </x:c>
      <x:c r="L130" s="13" t="n">
        <x:f>IF(ISNUMBER(H130),IF(H130=0,0,COUNTIF(References!$B$5:$B$841,"&lt;="&amp;H130)/COUNT(References!$B$5:$B$841)*100*MIN(1,COUNT(References!$B$5:$B$841)/Summary!$B$11)),"Unavailable")</x:f>
        <x:v>90.44205495818399</x:v>
      </x:c>
      <x:c r="M130" s="13" t="str">
        <x:f>IF(ISNUMBER(I130),IF(I130=0,0,COUNTIF(References!$C$5:$C$10,"&lt;="&amp;I130)/COUNT(References!$C$5:$C$10)*100*MIN(1,COUNT(References!$C$5:$C$10)/Summary!$B$11)),"Unavailable")</x:f>
        <x:v>Unavailable</x:v>
      </x:c>
      <x:c r="N130" s="13" t="str">
        <x:f>IF(ISNUMBER(J130),IF(J130=0,0,COUNTIF(References!$D$5:$D$29,"&lt;="&amp;J130)/COUNT(References!$D$5:$D$29)*100*MIN(1,COUNT(References!$D$5:$D$29)/Summary!$B$11)),"Unavailable")</x:f>
        <x:v>Unavailable</x:v>
      </x:c>
      <x:c r="O130" s="13" t="n">
        <x:f>IF(ISNUMBER(H130),L130,M130)</x:f>
        <x:v>90.44205495818399</x:v>
      </x:c>
      <x:c r="P130" s="13" t="n">
        <x:f>MAX(K130,O130)</x:f>
        <x:v>90.44205495818399</x:v>
      </x:c>
      <x:c r="Q130" s="13" t="str">
        <x:f>IF(COUNT(K130,O130)=2,MIN(K130,O130),"Unavailable")</x:f>
        <x:v>Unavailable</x:v>
      </x:c>
      <x:c r="R130" s="13" t="n">
        <x:f>P130*Summary!$B$8</x:f>
        <x:v>76.87574671445638</x:v>
      </x:c>
      <x:c r="S130" s="13" t="n">
        <x:f>IF(ISNUMBER(Q130),Q130*Summary!$B$9,0)</x:f>
        <x:v>0</x:v>
      </x:c>
      <x:c r="T130" s="13" t="n">
        <x:f>IF(ISNUMBER(N130),N130*Summary!$B$10,0)</x:f>
        <x:v>0</x:v>
      </x:c>
      <x:c r="U130" s="9" t="str">
        <x:v>mcp_9ecb5875d832c7</x:v>
      </x:c>
    </x:row>
    <x:row r="131" ht="30" customHeight="1">
      <x:c r="A131" s="9" t="n">
        <x:v>127</x:v>
      </x:c>
      <x:c r="B131" s="9" t="str">
        <x:v>SteadyFetch</x:v>
      </x:c>
      <x:c r="C131" s="9" t="str">
        <x:v>Search &amp; Research</x:v>
      </x:c>
      <x:c r="D131" s="9" t="n">
        <x:v>16</x:v>
      </x:c>
      <x:c r="E131" s="11" t="n">
        <x:f>SUM(R131:T131)</x:f>
        <x:v>76.84</x:v>
      </x:c>
      <x:c r="F131" s="9" t="str">
        <x:v>Single source</x:v>
      </x:c>
      <x:c r="G131" s="12" t="n">
        <x:v>8946</x:v>
      </x:c>
      <x:c r="H131" s="12" t="str">
        <x:v>Unavailable</x:v>
      </x:c>
      <x:c r="I131" s="12" t="str">
        <x:v>Unavailable</x:v>
      </x:c>
      <x:c r="J131" s="12" t="str">
        <x:v>Unavailable</x:v>
      </x:c>
      <x:c r="K131" s="13" t="n">
        <x:f>IF(ISNUMBER(G131),IF(G131=0,0,COUNTIF(References!$A$5:$A$504,"&lt;="&amp;G131)/COUNT(References!$A$5:$A$504)*100*MIN(1,COUNT(References!$A$5:$A$504)/Summary!$B$11)),"Unavailable")</x:f>
        <x:v>90.4</x:v>
      </x:c>
      <x:c r="L131" s="13" t="str">
        <x:f>IF(ISNUMBER(H131),IF(H131=0,0,COUNTIF(References!$B$5:$B$841,"&lt;="&amp;H131)/COUNT(References!$B$5:$B$841)*100*MIN(1,COUNT(References!$B$5:$B$841)/Summary!$B$11)),"Unavailable")</x:f>
        <x:v>Unavailable</x:v>
      </x:c>
      <x:c r="M131" s="13" t="str">
        <x:f>IF(ISNUMBER(I131),IF(I131=0,0,COUNTIF(References!$C$5:$C$10,"&lt;="&amp;I131)/COUNT(References!$C$5:$C$10)*100*MIN(1,COUNT(References!$C$5:$C$10)/Summary!$B$11)),"Unavailable")</x:f>
        <x:v>Unavailable</x:v>
      </x:c>
      <x:c r="N131" s="13" t="str">
        <x:f>IF(ISNUMBER(J131),IF(J131=0,0,COUNTIF(References!$D$5:$D$29,"&lt;="&amp;J131)/COUNT(References!$D$5:$D$29)*100*MIN(1,COUNT(References!$D$5:$D$29)/Summary!$B$11)),"Unavailable")</x:f>
        <x:v>Unavailable</x:v>
      </x:c>
      <x:c r="O131" s="13" t="str">
        <x:f>IF(ISNUMBER(H131),L131,M131)</x:f>
        <x:v>Unavailable</x:v>
      </x:c>
      <x:c r="P131" s="13" t="n">
        <x:f>MAX(K131,O131)</x:f>
        <x:v>90.4</x:v>
      </x:c>
      <x:c r="Q131" s="13" t="str">
        <x:f>IF(COUNT(K131,O131)=2,MIN(K131,O131),"Unavailable")</x:f>
        <x:v>Unavailable</x:v>
      </x:c>
      <x:c r="R131" s="13" t="n">
        <x:f>P131*Summary!$B$8</x:f>
        <x:v>76.84</x:v>
      </x:c>
      <x:c r="S131" s="13" t="n">
        <x:f>IF(ISNUMBER(Q131),Q131*Summary!$B$9,0)</x:f>
        <x:v>0</x:v>
      </x:c>
      <x:c r="T131" s="13" t="n">
        <x:f>IF(ISNUMBER(N131),N131*Summary!$B$10,0)</x:f>
        <x:v>0</x:v>
      </x:c>
      <x:c r="U131" s="9" t="str">
        <x:v>mcp_c5c67575a64438</x:v>
      </x:c>
    </x:row>
    <x:row r="132" ht="30" customHeight="1">
      <x:c r="A132" s="9" t="n">
        <x:v>128</x:v>
      </x:c>
      <x:c r="B132" s="9" t="str">
        <x:v>Stockbit MCP</x:v>
      </x:c>
      <x:c r="C132" s="9" t="str">
        <x:v>Finance &amp; Markets</x:v>
      </x:c>
      <x:c r="D132" s="9" t="n">
        <x:v>12</x:v>
      </x:c>
      <x:c r="E132" s="11" t="n">
        <x:f>SUM(R132:T132)</x:f>
        <x:v>76.77419354838709</x:v>
      </x:c>
      <x:c r="F132" s="9" t="str">
        <x:v>Single source</x:v>
      </x:c>
      <x:c r="G132" s="12" t="str">
        <x:v>Unavailable</x:v>
      </x:c>
      <x:c r="H132" s="12" t="n">
        <x:v>1765</x:v>
      </x:c>
      <x:c r="I132" s="12" t="str">
        <x:v>Unavailable</x:v>
      </x:c>
      <x:c r="J132" s="12" t="str">
        <x:v>Unavailable</x:v>
      </x:c>
      <x:c r="K132" s="13" t="str">
        <x:f>IF(ISNUMBER(G132),IF(G132=0,0,COUNTIF(References!$A$5:$A$504,"&lt;="&amp;G132)/COUNT(References!$A$5:$A$504)*100*MIN(1,COUNT(References!$A$5:$A$504)/Summary!$B$11)),"Unavailable")</x:f>
        <x:v>Unavailable</x:v>
      </x:c>
      <x:c r="L132" s="13" t="n">
        <x:f>IF(ISNUMBER(H132),IF(H132=0,0,COUNTIF(References!$B$5:$B$841,"&lt;="&amp;H132)/COUNT(References!$B$5:$B$841)*100*MIN(1,COUNT(References!$B$5:$B$841)/Summary!$B$11)),"Unavailable")</x:f>
        <x:v>90.32258064516128</x:v>
      </x:c>
      <x:c r="M132" s="13" t="str">
        <x:f>IF(ISNUMBER(I132),IF(I132=0,0,COUNTIF(References!$C$5:$C$10,"&lt;="&amp;I132)/COUNT(References!$C$5:$C$10)*100*MIN(1,COUNT(References!$C$5:$C$10)/Summary!$B$11)),"Unavailable")</x:f>
        <x:v>Unavailable</x:v>
      </x:c>
      <x:c r="N132" s="13" t="str">
        <x:f>IF(ISNUMBER(J132),IF(J132=0,0,COUNTIF(References!$D$5:$D$29,"&lt;="&amp;J132)/COUNT(References!$D$5:$D$29)*100*MIN(1,COUNT(References!$D$5:$D$29)/Summary!$B$11)),"Unavailable")</x:f>
        <x:v>Unavailable</x:v>
      </x:c>
      <x:c r="O132" s="13" t="n">
        <x:f>IF(ISNUMBER(H132),L132,M132)</x:f>
        <x:v>90.32258064516128</x:v>
      </x:c>
      <x:c r="P132" s="13" t="n">
        <x:f>MAX(K132,O132)</x:f>
        <x:v>90.32258064516128</x:v>
      </x:c>
      <x:c r="Q132" s="13" t="str">
        <x:f>IF(COUNT(K132,O132)=2,MIN(K132,O132),"Unavailable")</x:f>
        <x:v>Unavailable</x:v>
      </x:c>
      <x:c r="R132" s="13" t="n">
        <x:f>P132*Summary!$B$8</x:f>
        <x:v>76.77419354838709</x:v>
      </x:c>
      <x:c r="S132" s="13" t="n">
        <x:f>IF(ISNUMBER(Q132),Q132*Summary!$B$9,0)</x:f>
        <x:v>0</x:v>
      </x:c>
      <x:c r="T132" s="13" t="n">
        <x:f>IF(ISNUMBER(N132),N132*Summary!$B$10,0)</x:f>
        <x:v>0</x:v>
      </x:c>
      <x:c r="U132" s="9" t="str">
        <x:v>mcp_f1c73b382eb1a5</x:v>
      </x:c>
    </x:row>
    <x:row r="133" ht="30" customHeight="1">
      <x:c r="A133" s="9" t="n">
        <x:v>129</x:v>
      </x:c>
      <x:c r="B133" s="9" t="str">
        <x:v>io.github.0rkz/byte-protocol</x:v>
      </x:c>
      <x:c r="C133" s="9" t="str">
        <x:v>Finance &amp; Markets</x:v>
      </x:c>
      <x:c r="D133" s="9" t="n">
        <x:v>13</x:v>
      </x:c>
      <x:c r="E133" s="11" t="n">
        <x:f>SUM(R133:T133)</x:f>
        <x:v>76.6726403823178</x:v>
      </x:c>
      <x:c r="F133" s="9" t="str">
        <x:v>Single source</x:v>
      </x:c>
      <x:c r="G133" s="12" t="str">
        <x:v>Unavailable</x:v>
      </x:c>
      <x:c r="H133" s="12" t="n">
        <x:v>1756</x:v>
      </x:c>
      <x:c r="I133" s="12" t="str">
        <x:v>Unavailable</x:v>
      </x:c>
      <x:c r="J133" s="12" t="str">
        <x:v>Unavailable</x:v>
      </x:c>
      <x:c r="K133" s="13" t="str">
        <x:f>IF(ISNUMBER(G133),IF(G133=0,0,COUNTIF(References!$A$5:$A$504,"&lt;="&amp;G133)/COUNT(References!$A$5:$A$504)*100*MIN(1,COUNT(References!$A$5:$A$504)/Summary!$B$11)),"Unavailable")</x:f>
        <x:v>Unavailable</x:v>
      </x:c>
      <x:c r="L133" s="13" t="n">
        <x:f>IF(ISNUMBER(H133),IF(H133=0,0,COUNTIF(References!$B$5:$B$841,"&lt;="&amp;H133)/COUNT(References!$B$5:$B$841)*100*MIN(1,COUNT(References!$B$5:$B$841)/Summary!$B$11)),"Unavailable")</x:f>
        <x:v>90.20310633213859</x:v>
      </x:c>
      <x:c r="M133" s="13" t="str">
        <x:f>IF(ISNUMBER(I133),IF(I133=0,0,COUNTIF(References!$C$5:$C$10,"&lt;="&amp;I133)/COUNT(References!$C$5:$C$10)*100*MIN(1,COUNT(References!$C$5:$C$10)/Summary!$B$11)),"Unavailable")</x:f>
        <x:v>Unavailable</x:v>
      </x:c>
      <x:c r="N133" s="13" t="str">
        <x:f>IF(ISNUMBER(J133),IF(J133=0,0,COUNTIF(References!$D$5:$D$29,"&lt;="&amp;J133)/COUNT(References!$D$5:$D$29)*100*MIN(1,COUNT(References!$D$5:$D$29)/Summary!$B$11)),"Unavailable")</x:f>
        <x:v>Unavailable</x:v>
      </x:c>
      <x:c r="O133" s="13" t="n">
        <x:f>IF(ISNUMBER(H133),L133,M133)</x:f>
        <x:v>90.20310633213859</x:v>
      </x:c>
      <x:c r="P133" s="13" t="n">
        <x:f>MAX(K133,O133)</x:f>
        <x:v>90.20310633213859</x:v>
      </x:c>
      <x:c r="Q133" s="13" t="str">
        <x:f>IF(COUNT(K133,O133)=2,MIN(K133,O133),"Unavailable")</x:f>
        <x:v>Unavailable</x:v>
      </x:c>
      <x:c r="R133" s="13" t="n">
        <x:f>P133*Summary!$B$8</x:f>
        <x:v>76.6726403823178</x:v>
      </x:c>
      <x:c r="S133" s="13" t="n">
        <x:f>IF(ISNUMBER(Q133),Q133*Summary!$B$9,0)</x:f>
        <x:v>0</x:v>
      </x:c>
      <x:c r="T133" s="13" t="n">
        <x:f>IF(ISNUMBER(N133),N133*Summary!$B$10,0)</x:f>
        <x:v>0</x:v>
      </x:c>
      <x:c r="U133" s="9" t="str">
        <x:v>mcp_694da2e1b1e978</x:v>
      </x:c>
    </x:row>
    <x:row r="134" ht="30" customHeight="1">
      <x:c r="A134" s="9" t="n">
        <x:v>130</x:v>
      </x:c>
      <x:c r="B134" s="9" t="str">
        <x:v>pipeworx</x:v>
      </x:c>
      <x:c r="C134" s="9" t="str">
        <x:v>Data &amp; Databases</x:v>
      </x:c>
      <x:c r="D134" s="9" t="n">
        <x:v>7</x:v>
      </x:c>
      <x:c r="E134" s="11" t="n">
        <x:f>SUM(R134:T134)</x:f>
        <x:v>76.67</x:v>
      </x:c>
      <x:c r="F134" s="9" t="str">
        <x:v>Single source</x:v>
      </x:c>
      <x:c r="G134" s="12" t="n">
        <x:v>8926</x:v>
      </x:c>
      <x:c r="H134" s="12" t="str">
        <x:v>Unavailable</x:v>
      </x:c>
      <x:c r="I134" s="12" t="str">
        <x:v>Unavailable</x:v>
      </x:c>
      <x:c r="J134" s="12" t="str">
        <x:v>Unavailable</x:v>
      </x:c>
      <x:c r="K134" s="13" t="n">
        <x:f>IF(ISNUMBER(G134),IF(G134=0,0,COUNTIF(References!$A$5:$A$504,"&lt;="&amp;G134)/COUNT(References!$A$5:$A$504)*100*MIN(1,COUNT(References!$A$5:$A$504)/Summary!$B$11)),"Unavailable")</x:f>
        <x:v>90.2</x:v>
      </x:c>
      <x:c r="L134" s="13" t="str">
        <x:f>IF(ISNUMBER(H134),IF(H134=0,0,COUNTIF(References!$B$5:$B$841,"&lt;="&amp;H134)/COUNT(References!$B$5:$B$841)*100*MIN(1,COUNT(References!$B$5:$B$841)/Summary!$B$11)),"Unavailable")</x:f>
        <x:v>Unavailable</x:v>
      </x:c>
      <x:c r="M134" s="13" t="str">
        <x:f>IF(ISNUMBER(I134),IF(I134=0,0,COUNTIF(References!$C$5:$C$10,"&lt;="&amp;I134)/COUNT(References!$C$5:$C$10)*100*MIN(1,COUNT(References!$C$5:$C$10)/Summary!$B$11)),"Unavailable")</x:f>
        <x:v>Unavailable</x:v>
      </x:c>
      <x:c r="N134" s="13" t="str">
        <x:f>IF(ISNUMBER(J134),IF(J134=0,0,COUNTIF(References!$D$5:$D$29,"&lt;="&amp;J134)/COUNT(References!$D$5:$D$29)*100*MIN(1,COUNT(References!$D$5:$D$29)/Summary!$B$11)),"Unavailable")</x:f>
        <x:v>Unavailable</x:v>
      </x:c>
      <x:c r="O134" s="13" t="str">
        <x:f>IF(ISNUMBER(H134),L134,M134)</x:f>
        <x:v>Unavailable</x:v>
      </x:c>
      <x:c r="P134" s="13" t="n">
        <x:f>MAX(K134,O134)</x:f>
        <x:v>90.2</x:v>
      </x:c>
      <x:c r="Q134" s="13" t="str">
        <x:f>IF(COUNT(K134,O134)=2,MIN(K134,O134),"Unavailable")</x:f>
        <x:v>Unavailable</x:v>
      </x:c>
      <x:c r="R134" s="13" t="n">
        <x:f>P134*Summary!$B$8</x:f>
        <x:v>76.67</x:v>
      </x:c>
      <x:c r="S134" s="13" t="n">
        <x:f>IF(ISNUMBER(Q134),Q134*Summary!$B$9,0)</x:f>
        <x:v>0</x:v>
      </x:c>
      <x:c r="T134" s="13" t="n">
        <x:f>IF(ISNUMBER(N134),N134*Summary!$B$10,0)</x:f>
        <x:v>0</x:v>
      </x:c>
      <x:c r="U134" s="9" t="str">
        <x:v>mcp_2205a7d816363a</x:v>
      </x:c>
    </x:row>
    <x:row r="135" ht="30" customHeight="1">
      <x:c r="A135" s="9" t="n">
        <x:v>131</x:v>
      </x:c>
      <x:c r="B135" s="9" t="str">
        <x:v>Drengr</x:v>
      </x:c>
      <x:c r="C135" s="9" t="str">
        <x:v>Developer Tools</x:v>
      </x:c>
      <x:c r="D135" s="9" t="n">
        <x:v>34</x:v>
      </x:c>
      <x:c r="E135" s="11" t="n">
        <x:f>SUM(R135:T135)</x:f>
        <x:v>76.57108721624851</x:v>
      </x:c>
      <x:c r="F135" s="9" t="str">
        <x:v>Single source</x:v>
      </x:c>
      <x:c r="G135" s="12" t="str">
        <x:v>Unavailable</x:v>
      </x:c>
      <x:c r="H135" s="12" t="n">
        <x:v>1717</x:v>
      </x:c>
      <x:c r="I135" s="12" t="str">
        <x:v>Unavailable</x:v>
      </x:c>
      <x:c r="J135" s="12" t="str">
        <x:v>Unavailable</x:v>
      </x:c>
      <x:c r="K135" s="13" t="str">
        <x:f>IF(ISNUMBER(G135),IF(G135=0,0,COUNTIF(References!$A$5:$A$504,"&lt;="&amp;G135)/COUNT(References!$A$5:$A$504)*100*MIN(1,COUNT(References!$A$5:$A$504)/Summary!$B$11)),"Unavailable")</x:f>
        <x:v>Unavailable</x:v>
      </x:c>
      <x:c r="L135" s="13" t="n">
        <x:f>IF(ISNUMBER(H135),IF(H135=0,0,COUNTIF(References!$B$5:$B$841,"&lt;="&amp;H135)/COUNT(References!$B$5:$B$841)*100*MIN(1,COUNT(References!$B$5:$B$841)/Summary!$B$11)),"Unavailable")</x:f>
        <x:v>90.0836320191159</x:v>
      </x:c>
      <x:c r="M135" s="13" t="str">
        <x:f>IF(ISNUMBER(I135),IF(I135=0,0,COUNTIF(References!$C$5:$C$10,"&lt;="&amp;I135)/COUNT(References!$C$5:$C$10)*100*MIN(1,COUNT(References!$C$5:$C$10)/Summary!$B$11)),"Unavailable")</x:f>
        <x:v>Unavailable</x:v>
      </x:c>
      <x:c r="N135" s="13" t="str">
        <x:f>IF(ISNUMBER(J135),IF(J135=0,0,COUNTIF(References!$D$5:$D$29,"&lt;="&amp;J135)/COUNT(References!$D$5:$D$29)*100*MIN(1,COUNT(References!$D$5:$D$29)/Summary!$B$11)),"Unavailable")</x:f>
        <x:v>Unavailable</x:v>
      </x:c>
      <x:c r="O135" s="13" t="n">
        <x:f>IF(ISNUMBER(H135),L135,M135)</x:f>
        <x:v>90.0836320191159</x:v>
      </x:c>
      <x:c r="P135" s="13" t="n">
        <x:f>MAX(K135,O135)</x:f>
        <x:v>90.0836320191159</x:v>
      </x:c>
      <x:c r="Q135" s="13" t="str">
        <x:f>IF(COUNT(K135,O135)=2,MIN(K135,O135),"Unavailable")</x:f>
        <x:v>Unavailable</x:v>
      </x:c>
      <x:c r="R135" s="13" t="n">
        <x:f>P135*Summary!$B$8</x:f>
        <x:v>76.57108721624851</x:v>
      </x:c>
      <x:c r="S135" s="13" t="n">
        <x:f>IF(ISNUMBER(Q135),Q135*Summary!$B$9,0)</x:f>
        <x:v>0</x:v>
      </x:c>
      <x:c r="T135" s="13" t="n">
        <x:f>IF(ISNUMBER(N135),N135*Summary!$B$10,0)</x:f>
        <x:v>0</x:v>
      </x:c>
      <x:c r="U135" s="9" t="str">
        <x:v>mcp_a3e0b22005b71e</x:v>
      </x:c>
    </x:row>
    <x:row r="136" ht="30" customHeight="1">
      <x:c r="A136" s="9" t="n">
        <x:v>132</x:v>
      </x:c>
      <x:c r="B136" s="9" t="str">
        <x:v>revnuvo-mcp</x:v>
      </x:c>
      <x:c r="C136" s="9" t="str">
        <x:v>Infrastructure &amp; Security</x:v>
      </x:c>
      <x:c r="D136" s="9" t="n">
        <x:v>17</x:v>
      </x:c>
      <x:c r="E136" s="11" t="n">
        <x:f>SUM(R136:T136)</x:f>
        <x:v>76.5</x:v>
      </x:c>
      <x:c r="F136" s="9" t="str">
        <x:v>Single source</x:v>
      </x:c>
      <x:c r="G136" s="12" t="n">
        <x:v>8907</x:v>
      </x:c>
      <x:c r="H136" s="12" t="str">
        <x:v>Unavailable</x:v>
      </x:c>
      <x:c r="I136" s="12" t="str">
        <x:v>Unavailable</x:v>
      </x:c>
      <x:c r="J136" s="12" t="str">
        <x:v>Unavailable</x:v>
      </x:c>
      <x:c r="K136" s="13" t="n">
        <x:f>IF(ISNUMBER(G136),IF(G136=0,0,COUNTIF(References!$A$5:$A$504,"&lt;="&amp;G136)/COUNT(References!$A$5:$A$504)*100*MIN(1,COUNT(References!$A$5:$A$504)/Summary!$B$11)),"Unavailable")</x:f>
        <x:v>90</x:v>
      </x:c>
      <x:c r="L136" s="13" t="str">
        <x:f>IF(ISNUMBER(H136),IF(H136=0,0,COUNTIF(References!$B$5:$B$841,"&lt;="&amp;H136)/COUNT(References!$B$5:$B$841)*100*MIN(1,COUNT(References!$B$5:$B$841)/Summary!$B$11)),"Unavailable")</x:f>
        <x:v>Unavailable</x:v>
      </x:c>
      <x:c r="M136" s="13" t="str">
        <x:f>IF(ISNUMBER(I136),IF(I136=0,0,COUNTIF(References!$C$5:$C$10,"&lt;="&amp;I136)/COUNT(References!$C$5:$C$10)*100*MIN(1,COUNT(References!$C$5:$C$10)/Summary!$B$11)),"Unavailable")</x:f>
        <x:v>Unavailable</x:v>
      </x:c>
      <x:c r="N136" s="13" t="str">
        <x:f>IF(ISNUMBER(J136),IF(J136=0,0,COUNTIF(References!$D$5:$D$29,"&lt;="&amp;J136)/COUNT(References!$D$5:$D$29)*100*MIN(1,COUNT(References!$D$5:$D$29)/Summary!$B$11)),"Unavailable")</x:f>
        <x:v>Unavailable</x:v>
      </x:c>
      <x:c r="O136" s="13" t="str">
        <x:f>IF(ISNUMBER(H136),L136,M136)</x:f>
        <x:v>Unavailable</x:v>
      </x:c>
      <x:c r="P136" s="13" t="n">
        <x:f>MAX(K136,O136)</x:f>
        <x:v>90</x:v>
      </x:c>
      <x:c r="Q136" s="13" t="str">
        <x:f>IF(COUNT(K136,O136)=2,MIN(K136,O136),"Unavailable")</x:f>
        <x:v>Unavailable</x:v>
      </x:c>
      <x:c r="R136" s="13" t="n">
        <x:f>P136*Summary!$B$8</x:f>
        <x:v>76.5</x:v>
      </x:c>
      <x:c r="S136" s="13" t="n">
        <x:f>IF(ISNUMBER(Q136),Q136*Summary!$B$9,0)</x:f>
        <x:v>0</x:v>
      </x:c>
      <x:c r="T136" s="13" t="n">
        <x:f>IF(ISNUMBER(N136),N136*Summary!$B$10,0)</x:f>
        <x:v>0</x:v>
      </x:c>
      <x:c r="U136" s="9" t="str">
        <x:v>mcp_b4e58124b1987c</x:v>
      </x:c>
    </x:row>
    <x:row r="137" ht="30" customHeight="1">
      <x:c r="A137" s="9" t="n">
        <x:v>133</x:v>
      </x:c>
      <x:c r="B137" s="9" t="str">
        <x:v>UISandbox</x:v>
      </x:c>
      <x:c r="C137" s="9" t="str">
        <x:v>Developer Tools</x:v>
      </x:c>
      <x:c r="D137" s="9" t="n">
        <x:v>35</x:v>
      </x:c>
      <x:c r="E137" s="11" t="n">
        <x:f>SUM(R137:T137)</x:f>
        <x:v>76.49820788530467</x:v>
      </x:c>
      <x:c r="F137" s="9" t="str">
        <x:v>Two sources</x:v>
      </x:c>
      <x:c r="G137" s="12" t="str">
        <x:v>Unavailable</x:v>
      </x:c>
      <x:c r="H137" s="12" t="n">
        <x:v>1570</x:v>
      </x:c>
      <x:c r="I137" s="12" t="str">
        <x:v>Unavailable</x:v>
      </x:c>
      <x:c r="J137" s="12" t="n">
        <x:v>6</x:v>
      </x:c>
      <x:c r="K137" s="13" t="str">
        <x:f>IF(ISNUMBER(G137),IF(G137=0,0,COUNTIF(References!$A$5:$A$504,"&lt;="&amp;G137)/COUNT(References!$A$5:$A$504)*100*MIN(1,COUNT(References!$A$5:$A$504)/Summary!$B$11)),"Unavailable")</x:f>
        <x:v>Unavailable</x:v>
      </x:c>
      <x:c r="L137" s="13" t="n">
        <x:f>IF(ISNUMBER(H137),IF(H137=0,0,COUNTIF(References!$B$5:$B$841,"&lt;="&amp;H137)/COUNT(References!$B$5:$B$841)*100*MIN(1,COUNT(References!$B$5:$B$841)/Summary!$B$11)),"Unavailable")</x:f>
        <x:v>89.6057347670251</x:v>
      </x:c>
      <x:c r="M137" s="13" t="str">
        <x:f>IF(ISNUMBER(I137),IF(I137=0,0,COUNTIF(References!$C$5:$C$10,"&lt;="&amp;I137)/COUNT(References!$C$5:$C$10)*100*MIN(1,COUNT(References!$C$5:$C$10)/Summary!$B$11)),"Unavailable")</x:f>
        <x:v>Unavailable</x:v>
      </x:c>
      <x:c r="N137" s="13" t="n">
        <x:f>IF(ISNUMBER(J137),IF(J137=0,0,COUNTIF(References!$D$5:$D$29,"&lt;="&amp;J137)/COUNT(References!$D$5:$D$29)*100*MIN(1,COUNT(References!$D$5:$D$29)/Summary!$B$11)),"Unavailable")</x:f>
        <x:v>6.666666666666667</x:v>
      </x:c>
      <x:c r="O137" s="13" t="n">
        <x:f>IF(ISNUMBER(H137),L137,M137)</x:f>
        <x:v>89.6057347670251</x:v>
      </x:c>
      <x:c r="P137" s="13" t="n">
        <x:f>MAX(K137,O137)</x:f>
        <x:v>89.6057347670251</x:v>
      </x:c>
      <x:c r="Q137" s="13" t="str">
        <x:f>IF(COUNT(K137,O137)=2,MIN(K137,O137),"Unavailable")</x:f>
        <x:v>Unavailable</x:v>
      </x:c>
      <x:c r="R137" s="13" t="n">
        <x:f>P137*Summary!$B$8</x:f>
        <x:v>76.16487455197134</x:v>
      </x:c>
      <x:c r="S137" s="13" t="n">
        <x:f>IF(ISNUMBER(Q137),Q137*Summary!$B$9,0)</x:f>
        <x:v>0</x:v>
      </x:c>
      <x:c r="T137" s="13" t="n">
        <x:f>IF(ISNUMBER(N137),N137*Summary!$B$10,0)</x:f>
        <x:v>0.33333333333333337</x:v>
      </x:c>
      <x:c r="U137" s="9" t="str">
        <x:v>mcp_fc9f704614397b</x:v>
      </x:c>
    </x:row>
    <x:row r="138" ht="30" customHeight="1">
      <x:c r="A138" s="9" t="n">
        <x:v>134</x:v>
      </x:c>
      <x:c r="B138" s="9" t="str">
        <x:v>io.github.CrossPad/crosspad-mcp</x:v>
      </x:c>
      <x:c r="C138" s="9" t="str">
        <x:v>Developer Tools</x:v>
      </x:c>
      <x:c r="D138" s="9" t="n">
        <x:v>36</x:v>
      </x:c>
      <x:c r="E138" s="11" t="n">
        <x:f>SUM(R138:T138)</x:f>
        <x:v>76.4695340501792</x:v>
      </x:c>
      <x:c r="F138" s="9" t="str">
        <x:v>Single source</x:v>
      </x:c>
      <x:c r="G138" s="12" t="str">
        <x:v>Unavailable</x:v>
      </x:c>
      <x:c r="H138" s="12" t="n">
        <x:v>1629</x:v>
      </x:c>
      <x:c r="I138" s="12" t="str">
        <x:v>Unavailable</x:v>
      </x:c>
      <x:c r="J138" s="12" t="str">
        <x:v>Unavailable</x:v>
      </x:c>
      <x:c r="K138" s="13" t="str">
        <x:f>IF(ISNUMBER(G138),IF(G138=0,0,COUNTIF(References!$A$5:$A$504,"&lt;="&amp;G138)/COUNT(References!$A$5:$A$504)*100*MIN(1,COUNT(References!$A$5:$A$504)/Summary!$B$11)),"Unavailable")</x:f>
        <x:v>Unavailable</x:v>
      </x:c>
      <x:c r="L138" s="13" t="n">
        <x:f>IF(ISNUMBER(H138),IF(H138=0,0,COUNTIF(References!$B$5:$B$841,"&lt;="&amp;H138)/COUNT(References!$B$5:$B$841)*100*MIN(1,COUNT(References!$B$5:$B$841)/Summary!$B$11)),"Unavailable")</x:f>
        <x:v>89.96415770609319</x:v>
      </x:c>
      <x:c r="M138" s="13" t="str">
        <x:f>IF(ISNUMBER(I138),IF(I138=0,0,COUNTIF(References!$C$5:$C$10,"&lt;="&amp;I138)/COUNT(References!$C$5:$C$10)*100*MIN(1,COUNT(References!$C$5:$C$10)/Summary!$B$11)),"Unavailable")</x:f>
        <x:v>Unavailable</x:v>
      </x:c>
      <x:c r="N138" s="13" t="str">
        <x:f>IF(ISNUMBER(J138),IF(J138=0,0,COUNTIF(References!$D$5:$D$29,"&lt;="&amp;J138)/COUNT(References!$D$5:$D$29)*100*MIN(1,COUNT(References!$D$5:$D$29)/Summary!$B$11)),"Unavailable")</x:f>
        <x:v>Unavailable</x:v>
      </x:c>
      <x:c r="O138" s="13" t="n">
        <x:f>IF(ISNUMBER(H138),L138,M138)</x:f>
        <x:v>89.96415770609319</x:v>
      </x:c>
      <x:c r="P138" s="13" t="n">
        <x:f>MAX(K138,O138)</x:f>
        <x:v>89.96415770609319</x:v>
      </x:c>
      <x:c r="Q138" s="13" t="str">
        <x:f>IF(COUNT(K138,O138)=2,MIN(K138,O138),"Unavailable")</x:f>
        <x:v>Unavailable</x:v>
      </x:c>
      <x:c r="R138" s="13" t="n">
        <x:f>P138*Summary!$B$8</x:f>
        <x:v>76.4695340501792</x:v>
      </x:c>
      <x:c r="S138" s="13" t="n">
        <x:f>IF(ISNUMBER(Q138),Q138*Summary!$B$9,0)</x:f>
        <x:v>0</x:v>
      </x:c>
      <x:c r="T138" s="13" t="n">
        <x:f>IF(ISNUMBER(N138),N138*Summary!$B$10,0)</x:f>
        <x:v>0</x:v>
      </x:c>
      <x:c r="U138" s="9" t="str">
        <x:v>mcp_4c23f2157f1843</x:v>
      </x:c>
    </x:row>
    <x:row r="139" ht="30" customHeight="1">
      <x:c r="A139" s="9" t="n">
        <x:v>135</x:v>
      </x:c>
      <x:c r="B139" s="9" t="str">
        <x:v>com.pulsemcp/playwright-stealth</x:v>
      </x:c>
      <x:c r="C139" s="9" t="str">
        <x:v>Browser Automation</x:v>
      </x:c>
      <x:c r="D139" s="9" t="n">
        <x:v>5</x:v>
      </x:c>
      <x:c r="E139" s="11" t="n">
        <x:f>SUM(R139:T139)</x:f>
        <x:v>76.36798088410993</x:v>
      </x:c>
      <x:c r="F139" s="9" t="str">
        <x:v>Single source</x:v>
      </x:c>
      <x:c r="G139" s="12" t="str">
        <x:v>Unavailable</x:v>
      </x:c>
      <x:c r="H139" s="12" t="n">
        <x:v>1604</x:v>
      </x:c>
      <x:c r="I139" s="12" t="str">
        <x:v>Unavailable</x:v>
      </x:c>
      <x:c r="J139" s="12" t="str">
        <x:v>Unavailable</x:v>
      </x:c>
      <x:c r="K139" s="13" t="str">
        <x:f>IF(ISNUMBER(G139),IF(G139=0,0,COUNTIF(References!$A$5:$A$504,"&lt;="&amp;G139)/COUNT(References!$A$5:$A$504)*100*MIN(1,COUNT(References!$A$5:$A$504)/Summary!$B$11)),"Unavailable")</x:f>
        <x:v>Unavailable</x:v>
      </x:c>
      <x:c r="L139" s="13" t="n">
        <x:f>IF(ISNUMBER(H139),IF(H139=0,0,COUNTIF(References!$B$5:$B$841,"&lt;="&amp;H139)/COUNT(References!$B$5:$B$841)*100*MIN(1,COUNT(References!$B$5:$B$841)/Summary!$B$11)),"Unavailable")</x:f>
        <x:v>89.8446833930705</x:v>
      </x:c>
      <x:c r="M139" s="13" t="str">
        <x:f>IF(ISNUMBER(I139),IF(I139=0,0,COUNTIF(References!$C$5:$C$10,"&lt;="&amp;I139)/COUNT(References!$C$5:$C$10)*100*MIN(1,COUNT(References!$C$5:$C$10)/Summary!$B$11)),"Unavailable")</x:f>
        <x:v>Unavailable</x:v>
      </x:c>
      <x:c r="N139" s="13" t="str">
        <x:f>IF(ISNUMBER(J139),IF(J139=0,0,COUNTIF(References!$D$5:$D$29,"&lt;="&amp;J139)/COUNT(References!$D$5:$D$29)*100*MIN(1,COUNT(References!$D$5:$D$29)/Summary!$B$11)),"Unavailable")</x:f>
        <x:v>Unavailable</x:v>
      </x:c>
      <x:c r="O139" s="13" t="n">
        <x:f>IF(ISNUMBER(H139),L139,M139)</x:f>
        <x:v>89.8446833930705</x:v>
      </x:c>
      <x:c r="P139" s="13" t="n">
        <x:f>MAX(K139,O139)</x:f>
        <x:v>89.8446833930705</x:v>
      </x:c>
      <x:c r="Q139" s="13" t="str">
        <x:f>IF(COUNT(K139,O139)=2,MIN(K139,O139),"Unavailable")</x:f>
        <x:v>Unavailable</x:v>
      </x:c>
      <x:c r="R139" s="13" t="n">
        <x:f>P139*Summary!$B$8</x:f>
        <x:v>76.36798088410993</x:v>
      </x:c>
      <x:c r="S139" s="13" t="n">
        <x:f>IF(ISNUMBER(Q139),Q139*Summary!$B$9,0)</x:f>
        <x:v>0</x:v>
      </x:c>
      <x:c r="T139" s="13" t="n">
        <x:f>IF(ISNUMBER(N139),N139*Summary!$B$10,0)</x:f>
        <x:v>0</x:v>
      </x:c>
      <x:c r="U139" s="9" t="str">
        <x:v>mcp_a69a1fa9e23fda</x:v>
      </x:c>
    </x:row>
    <x:row r="140" ht="30" customHeight="1">
      <x:c r="A140" s="9" t="n">
        <x:v>136</x:v>
      </x:c>
      <x:c r="B140" s="9" t="str">
        <x:v>AllNewsAPI</x:v>
      </x:c>
      <x:c r="C140" s="9" t="str">
        <x:v>News</x:v>
      </x:c>
      <x:c r="D140" s="9" t="n">
        <x:v>3</x:v>
      </x:c>
      <x:c r="E140" s="11" t="n">
        <x:f>SUM(R140:T140)</x:f>
        <x:v>76.26642771804062</x:v>
      </x:c>
      <x:c r="F140" s="9" t="str">
        <x:v>Single source</x:v>
      </x:c>
      <x:c r="G140" s="12" t="str">
        <x:v>Unavailable</x:v>
      </x:c>
      <x:c r="H140" s="12" t="n">
        <x:v>1602</x:v>
      </x:c>
      <x:c r="I140" s="12" t="str">
        <x:v>Unavailable</x:v>
      </x:c>
      <x:c r="J140" s="12" t="str">
        <x:v>Unavailable</x:v>
      </x:c>
      <x:c r="K140" s="13" t="str">
        <x:f>IF(ISNUMBER(G140),IF(G140=0,0,COUNTIF(References!$A$5:$A$504,"&lt;="&amp;G140)/COUNT(References!$A$5:$A$504)*100*MIN(1,COUNT(References!$A$5:$A$504)/Summary!$B$11)),"Unavailable")</x:f>
        <x:v>Unavailable</x:v>
      </x:c>
      <x:c r="L140" s="13" t="n">
        <x:f>IF(ISNUMBER(H140),IF(H140=0,0,COUNTIF(References!$B$5:$B$841,"&lt;="&amp;H140)/COUNT(References!$B$5:$B$841)*100*MIN(1,COUNT(References!$B$5:$B$841)/Summary!$B$11)),"Unavailable")</x:f>
        <x:v>89.72520908004779</x:v>
      </x:c>
      <x:c r="M140" s="13" t="str">
        <x:f>IF(ISNUMBER(I140),IF(I140=0,0,COUNTIF(References!$C$5:$C$10,"&lt;="&amp;I140)/COUNT(References!$C$5:$C$10)*100*MIN(1,COUNT(References!$C$5:$C$10)/Summary!$B$11)),"Unavailable")</x:f>
        <x:v>Unavailable</x:v>
      </x:c>
      <x:c r="N140" s="13" t="str">
        <x:f>IF(ISNUMBER(J140),IF(J140=0,0,COUNTIF(References!$D$5:$D$29,"&lt;="&amp;J140)/COUNT(References!$D$5:$D$29)*100*MIN(1,COUNT(References!$D$5:$D$29)/Summary!$B$11)),"Unavailable")</x:f>
        <x:v>Unavailable</x:v>
      </x:c>
      <x:c r="O140" s="13" t="n">
        <x:f>IF(ISNUMBER(H140),L140,M140)</x:f>
        <x:v>89.72520908004779</x:v>
      </x:c>
      <x:c r="P140" s="13" t="n">
        <x:f>MAX(K140,O140)</x:f>
        <x:v>89.72520908004779</x:v>
      </x:c>
      <x:c r="Q140" s="13" t="str">
        <x:f>IF(COUNT(K140,O140)=2,MIN(K140,O140),"Unavailable")</x:f>
        <x:v>Unavailable</x:v>
      </x:c>
      <x:c r="R140" s="13" t="n">
        <x:f>P140*Summary!$B$8</x:f>
        <x:v>76.26642771804062</x:v>
      </x:c>
      <x:c r="S140" s="13" t="n">
        <x:f>IF(ISNUMBER(Q140),Q140*Summary!$B$9,0)</x:f>
        <x:v>0</x:v>
      </x:c>
      <x:c r="T140" s="13" t="n">
        <x:f>IF(ISNUMBER(N140),N140*Summary!$B$10,0)</x:f>
        <x:v>0</x:v>
      </x:c>
      <x:c r="U140" s="9" t="str">
        <x:v>mcp_9e8348e2de5c0c</x:v>
      </x:c>
    </x:row>
    <x:row r="141" ht="30" customHeight="1">
      <x:c r="A141" s="9" t="n">
        <x:v>137</x:v>
      </x:c>
      <x:c r="B141" s="9" t="str">
        <x:v>FavCRM</x:v>
      </x:c>
      <x:c r="C141" s="9" t="str">
        <x:v>Business &amp; CRM</x:v>
      </x:c>
      <x:c r="D141" s="9" t="n">
        <x:v>9</x:v>
      </x:c>
      <x:c r="E141" s="11" t="n">
        <x:f>SUM(R141:T141)</x:f>
        <x:v>76.16000000000001</x:v>
      </x:c>
      <x:c r="F141" s="9" t="str">
        <x:v>Two sources</x:v>
      </x:c>
      <x:c r="G141" s="12" t="n">
        <x:v>8514</x:v>
      </x:c>
      <x:c r="H141" s="12" t="str">
        <x:v>Unavailable</x:v>
      </x:c>
      <x:c r="I141" s="12" t="str">
        <x:v>Unavailable</x:v>
      </x:c>
      <x:c r="J141" s="12" t="n">
        <x:v>0</x:v>
      </x:c>
      <x:c r="K141" s="13" t="n">
        <x:f>IF(ISNUMBER(G141),IF(G141=0,0,COUNTIF(References!$A$5:$A$504,"&lt;="&amp;G141)/COUNT(References!$A$5:$A$504)*100*MIN(1,COUNT(References!$A$5:$A$504)/Summary!$B$11)),"Unavailable")</x:f>
        <x:v>89.60000000000001</x:v>
      </x:c>
      <x:c r="L141" s="13" t="str">
        <x:f>IF(ISNUMBER(H141),IF(H141=0,0,COUNTIF(References!$B$5:$B$841,"&lt;="&amp;H141)/COUNT(References!$B$5:$B$841)*100*MIN(1,COUNT(References!$B$5:$B$841)/Summary!$B$11)),"Unavailable")</x:f>
        <x:v>Unavailable</x:v>
      </x:c>
      <x:c r="M141" s="13" t="str">
        <x:f>IF(ISNUMBER(I141),IF(I141=0,0,COUNTIF(References!$C$5:$C$10,"&lt;="&amp;I141)/COUNT(References!$C$5:$C$10)*100*MIN(1,COUNT(References!$C$5:$C$10)/Summary!$B$11)),"Unavailable")</x:f>
        <x:v>Unavailable</x:v>
      </x:c>
      <x:c r="N141" s="13" t="n">
        <x:f>IF(ISNUMBER(J141),IF(J141=0,0,COUNTIF(References!$D$5:$D$29,"&lt;="&amp;J141)/COUNT(References!$D$5:$D$29)*100*MIN(1,COUNT(References!$D$5:$D$29)/Summary!$B$11)),"Unavailable")</x:f>
        <x:v>0</x:v>
      </x:c>
      <x:c r="O141" s="13" t="str">
        <x:f>IF(ISNUMBER(H141),L141,M141)</x:f>
        <x:v>Unavailable</x:v>
      </x:c>
      <x:c r="P141" s="13" t="n">
        <x:f>MAX(K141,O141)</x:f>
        <x:v>89.60000000000001</x:v>
      </x:c>
      <x:c r="Q141" s="13" t="str">
        <x:f>IF(COUNT(K141,O141)=2,MIN(K141,O141),"Unavailable")</x:f>
        <x:v>Unavailable</x:v>
      </x:c>
      <x:c r="R141" s="13" t="n">
        <x:f>P141*Summary!$B$8</x:f>
        <x:v>76.16000000000001</x:v>
      </x:c>
      <x:c r="S141" s="13" t="n">
        <x:f>IF(ISNUMBER(Q141),Q141*Summary!$B$9,0)</x:f>
        <x:v>0</x:v>
      </x:c>
      <x:c r="T141" s="13" t="n">
        <x:f>IF(ISNUMBER(N141),N141*Summary!$B$10,0)</x:f>
        <x:v>0</x:v>
      </x:c>
      <x:c r="U141" s="9" t="str">
        <x:v>mcp_a32a469137216e</x:v>
      </x:c>
    </x:row>
    <x:row r="142" ht="30" customHeight="1">
      <x:c r="A142" s="9" t="n">
        <x:v>138</x:v>
      </x:c>
      <x:c r="B142" s="9" t="str">
        <x:v>io.github.Digital-Threads/token-pilot</x:v>
      </x:c>
      <x:c r="C142" s="9" t="str">
        <x:v>Developer Tools</x:v>
      </x:c>
      <x:c r="D142" s="9" t="n">
        <x:v>37</x:v>
      </x:c>
      <x:c r="E142" s="11" t="n">
        <x:f>SUM(R142:T142)</x:f>
        <x:v>76.06332138590203</x:v>
      </x:c>
      <x:c r="F142" s="9" t="str">
        <x:v>Single source</x:v>
      </x:c>
      <x:c r="G142" s="12" t="str">
        <x:v>Unavailable</x:v>
      </x:c>
      <x:c r="H142" s="12" t="n">
        <x:v>1566</x:v>
      </x:c>
      <x:c r="I142" s="12" t="str">
        <x:v>Unavailable</x:v>
      </x:c>
      <x:c r="J142" s="12" t="str">
        <x:v>Unavailable</x:v>
      </x:c>
      <x:c r="K142" s="13" t="str">
        <x:f>IF(ISNUMBER(G142),IF(G142=0,0,COUNTIF(References!$A$5:$A$504,"&lt;="&amp;G142)/COUNT(References!$A$5:$A$504)*100*MIN(1,COUNT(References!$A$5:$A$504)/Summary!$B$11)),"Unavailable")</x:f>
        <x:v>Unavailable</x:v>
      </x:c>
      <x:c r="L142" s="13" t="n">
        <x:f>IF(ISNUMBER(H142),IF(H142=0,0,COUNTIF(References!$B$5:$B$841,"&lt;="&amp;H142)/COUNT(References!$B$5:$B$841)*100*MIN(1,COUNT(References!$B$5:$B$841)/Summary!$B$11)),"Unavailable")</x:f>
        <x:v>89.48626045400239</x:v>
      </x:c>
      <x:c r="M142" s="13" t="str">
        <x:f>IF(ISNUMBER(I142),IF(I142=0,0,COUNTIF(References!$C$5:$C$10,"&lt;="&amp;I142)/COUNT(References!$C$5:$C$10)*100*MIN(1,COUNT(References!$C$5:$C$10)/Summary!$B$11)),"Unavailable")</x:f>
        <x:v>Unavailable</x:v>
      </x:c>
      <x:c r="N142" s="13" t="str">
        <x:f>IF(ISNUMBER(J142),IF(J142=0,0,COUNTIF(References!$D$5:$D$29,"&lt;="&amp;J142)/COUNT(References!$D$5:$D$29)*100*MIN(1,COUNT(References!$D$5:$D$29)/Summary!$B$11)),"Unavailable")</x:f>
        <x:v>Unavailable</x:v>
      </x:c>
      <x:c r="O142" s="13" t="n">
        <x:f>IF(ISNUMBER(H142),L142,M142)</x:f>
        <x:v>89.48626045400239</x:v>
      </x:c>
      <x:c r="P142" s="13" t="n">
        <x:f>MAX(K142,O142)</x:f>
        <x:v>89.48626045400239</x:v>
      </x:c>
      <x:c r="Q142" s="13" t="str">
        <x:f>IF(COUNT(K142,O142)=2,MIN(K142,O142),"Unavailable")</x:f>
        <x:v>Unavailable</x:v>
      </x:c>
      <x:c r="R142" s="13" t="n">
        <x:f>P142*Summary!$B$8</x:f>
        <x:v>76.06332138590203</x:v>
      </x:c>
      <x:c r="S142" s="13" t="n">
        <x:f>IF(ISNUMBER(Q142),Q142*Summary!$B$9,0)</x:f>
        <x:v>0</x:v>
      </x:c>
      <x:c r="T142" s="13" t="n">
        <x:f>IF(ISNUMBER(N142),N142*Summary!$B$10,0)</x:f>
        <x:v>0</x:v>
      </x:c>
      <x:c r="U142" s="9" t="str">
        <x:v>mcp_b364918968f72b</x:v>
      </x:c>
    </x:row>
    <x:row r="143" ht="30" customHeight="1">
      <x:c r="A143" s="9" t="n">
        <x:v>139</x:v>
      </x:c>
      <x:c r="B143" s="9" t="str">
        <x:v>Listen to Sadhu</x:v>
      </x:c>
      <x:c r="C143" s="9" t="str">
        <x:v>Search &amp; Research</x:v>
      </x:c>
      <x:c r="D143" s="9" t="n">
        <x:v>17</x:v>
      </x:c>
      <x:c r="E143" s="11" t="n">
        <x:f>SUM(R143:T143)</x:f>
        <x:v>75.99000000000001</x:v>
      </x:c>
      <x:c r="F143" s="9" t="str">
        <x:v>Single source</x:v>
      </x:c>
      <x:c r="G143" s="12" t="n">
        <x:v>8356</x:v>
      </x:c>
      <x:c r="H143" s="12" t="str">
        <x:v>Unavailable</x:v>
      </x:c>
      <x:c r="I143" s="12" t="str">
        <x:v>Unavailable</x:v>
      </x:c>
      <x:c r="J143" s="12" t="str">
        <x:v>Unavailable</x:v>
      </x:c>
      <x:c r="K143" s="13" t="n">
        <x:f>IF(ISNUMBER(G143),IF(G143=0,0,COUNTIF(References!$A$5:$A$504,"&lt;="&amp;G143)/COUNT(References!$A$5:$A$504)*100*MIN(1,COUNT(References!$A$5:$A$504)/Summary!$B$11)),"Unavailable")</x:f>
        <x:v>89.4</x:v>
      </x:c>
      <x:c r="L143" s="13" t="str">
        <x:f>IF(ISNUMBER(H143),IF(H143=0,0,COUNTIF(References!$B$5:$B$841,"&lt;="&amp;H143)/COUNT(References!$B$5:$B$841)*100*MIN(1,COUNT(References!$B$5:$B$841)/Summary!$B$11)),"Unavailable")</x:f>
        <x:v>Unavailable</x:v>
      </x:c>
      <x:c r="M143" s="13" t="str">
        <x:f>IF(ISNUMBER(I143),IF(I143=0,0,COUNTIF(References!$C$5:$C$10,"&lt;="&amp;I143)/COUNT(References!$C$5:$C$10)*100*MIN(1,COUNT(References!$C$5:$C$10)/Summary!$B$11)),"Unavailable")</x:f>
        <x:v>Unavailable</x:v>
      </x:c>
      <x:c r="N143" s="13" t="str">
        <x:f>IF(ISNUMBER(J143),IF(J143=0,0,COUNTIF(References!$D$5:$D$29,"&lt;="&amp;J143)/COUNT(References!$D$5:$D$29)*100*MIN(1,COUNT(References!$D$5:$D$29)/Summary!$B$11)),"Unavailable")</x:f>
        <x:v>Unavailable</x:v>
      </x:c>
      <x:c r="O143" s="13" t="str">
        <x:f>IF(ISNUMBER(H143),L143,M143)</x:f>
        <x:v>Unavailable</x:v>
      </x:c>
      <x:c r="P143" s="13" t="n">
        <x:f>MAX(K143,O143)</x:f>
        <x:v>89.4</x:v>
      </x:c>
      <x:c r="Q143" s="13" t="str">
        <x:f>IF(COUNT(K143,O143)=2,MIN(K143,O143),"Unavailable")</x:f>
        <x:v>Unavailable</x:v>
      </x:c>
      <x:c r="R143" s="13" t="n">
        <x:f>P143*Summary!$B$8</x:f>
        <x:v>75.99000000000001</x:v>
      </x:c>
      <x:c r="S143" s="13" t="n">
        <x:f>IF(ISNUMBER(Q143),Q143*Summary!$B$9,0)</x:f>
        <x:v>0</x:v>
      </x:c>
      <x:c r="T143" s="13" t="n">
        <x:f>IF(ISNUMBER(N143),N143*Summary!$B$10,0)</x:f>
        <x:v>0</x:v>
      </x:c>
      <x:c r="U143" s="9" t="str">
        <x:v>mcp_ab4acf4bc028bf</x:v>
      </x:c>
    </x:row>
    <x:row r="144" ht="30" customHeight="1">
      <x:c r="A144" s="9" t="n">
        <x:v>140</x:v>
      </x:c>
      <x:c r="B144" s="9" t="str">
        <x:v>com.yaktool/yaktool</x:v>
      </x:c>
      <x:c r="C144" s="9" t="str">
        <x:v>Business &amp; CRM</x:v>
      </x:c>
      <x:c r="D144" s="9" t="n">
        <x:v>10</x:v>
      </x:c>
      <x:c r="E144" s="11" t="n">
        <x:f>SUM(R144:T144)</x:f>
        <x:v>75.96176821983275</x:v>
      </x:c>
      <x:c r="F144" s="9" t="str">
        <x:v>Single source</x:v>
      </x:c>
      <x:c r="G144" s="12" t="str">
        <x:v>Unavailable</x:v>
      </x:c>
      <x:c r="H144" s="12" t="n">
        <x:v>1560</x:v>
      </x:c>
      <x:c r="I144" s="12" t="str">
        <x:v>Unavailable</x:v>
      </x:c>
      <x:c r="J144" s="12" t="str">
        <x:v>Unavailable</x:v>
      </x:c>
      <x:c r="K144" s="13" t="str">
        <x:f>IF(ISNUMBER(G144),IF(G144=0,0,COUNTIF(References!$A$5:$A$504,"&lt;="&amp;G144)/COUNT(References!$A$5:$A$504)*100*MIN(1,COUNT(References!$A$5:$A$504)/Summary!$B$11)),"Unavailable")</x:f>
        <x:v>Unavailable</x:v>
      </x:c>
      <x:c r="L144" s="13" t="n">
        <x:f>IF(ISNUMBER(H144),IF(H144=0,0,COUNTIF(References!$B$5:$B$841,"&lt;="&amp;H144)/COUNT(References!$B$5:$B$841)*100*MIN(1,COUNT(References!$B$5:$B$841)/Summary!$B$11)),"Unavailable")</x:f>
        <x:v>89.3667861409797</x:v>
      </x:c>
      <x:c r="M144" s="13" t="str">
        <x:f>IF(ISNUMBER(I144),IF(I144=0,0,COUNTIF(References!$C$5:$C$10,"&lt;="&amp;I144)/COUNT(References!$C$5:$C$10)*100*MIN(1,COUNT(References!$C$5:$C$10)/Summary!$B$11)),"Unavailable")</x:f>
        <x:v>Unavailable</x:v>
      </x:c>
      <x:c r="N144" s="13" t="str">
        <x:f>IF(ISNUMBER(J144),IF(J144=0,0,COUNTIF(References!$D$5:$D$29,"&lt;="&amp;J144)/COUNT(References!$D$5:$D$29)*100*MIN(1,COUNT(References!$D$5:$D$29)/Summary!$B$11)),"Unavailable")</x:f>
        <x:v>Unavailable</x:v>
      </x:c>
      <x:c r="O144" s="13" t="n">
        <x:f>IF(ISNUMBER(H144),L144,M144)</x:f>
        <x:v>89.3667861409797</x:v>
      </x:c>
      <x:c r="P144" s="13" t="n">
        <x:f>MAX(K144,O144)</x:f>
        <x:v>89.3667861409797</x:v>
      </x:c>
      <x:c r="Q144" s="13" t="str">
        <x:f>IF(COUNT(K144,O144)=2,MIN(K144,O144),"Unavailable")</x:f>
        <x:v>Unavailable</x:v>
      </x:c>
      <x:c r="R144" s="13" t="n">
        <x:f>P144*Summary!$B$8</x:f>
        <x:v>75.96176821983275</x:v>
      </x:c>
      <x:c r="S144" s="13" t="n">
        <x:f>IF(ISNUMBER(Q144),Q144*Summary!$B$9,0)</x:f>
        <x:v>0</x:v>
      </x:c>
      <x:c r="T144" s="13" t="n">
        <x:f>IF(ISNUMBER(N144),N144*Summary!$B$10,0)</x:f>
        <x:v>0</x:v>
      </x:c>
      <x:c r="U144" s="9" t="str">
        <x:v>mcp_d62d2bb13a2fb3</x:v>
      </x:c>
    </x:row>
    <x:row r="145" ht="30" customHeight="1">
      <x:c r="A145" s="9" t="n">
        <x:v>141</x:v>
      </x:c>
      <x:c r="B145" s="9" t="str">
        <x:v>Labelixa</x:v>
      </x:c>
      <x:c r="C145" s="9" t="str">
        <x:v>Business &amp; CRM</x:v>
      </x:c>
      <x:c r="D145" s="9" t="n">
        <x:v>11</x:v>
      </x:c>
      <x:c r="E145" s="11" t="n">
        <x:f>SUM(R145:T145)</x:f>
        <x:v>75.86021505376344</x:v>
      </x:c>
      <x:c r="F145" s="9" t="str">
        <x:v>Single source</x:v>
      </x:c>
      <x:c r="G145" s="12" t="str">
        <x:v>Unavailable</x:v>
      </x:c>
      <x:c r="H145" s="12" t="n">
        <x:v>1550</x:v>
      </x:c>
      <x:c r="I145" s="12" t="str">
        <x:v>Unavailable</x:v>
      </x:c>
      <x:c r="J145" s="12" t="str">
        <x:v>Unavailable</x:v>
      </x:c>
      <x:c r="K145" s="13" t="str">
        <x:f>IF(ISNUMBER(G145),IF(G145=0,0,COUNTIF(References!$A$5:$A$504,"&lt;="&amp;G145)/COUNT(References!$A$5:$A$504)*100*MIN(1,COUNT(References!$A$5:$A$504)/Summary!$B$11)),"Unavailable")</x:f>
        <x:v>Unavailable</x:v>
      </x:c>
      <x:c r="L145" s="13" t="n">
        <x:f>IF(ISNUMBER(H145),IF(H145=0,0,COUNTIF(References!$B$5:$B$841,"&lt;="&amp;H145)/COUNT(References!$B$5:$B$841)*100*MIN(1,COUNT(References!$B$5:$B$841)/Summary!$B$11)),"Unavailable")</x:f>
        <x:v>89.24731182795699</x:v>
      </x:c>
      <x:c r="M145" s="13" t="str">
        <x:f>IF(ISNUMBER(I145),IF(I145=0,0,COUNTIF(References!$C$5:$C$10,"&lt;="&amp;I145)/COUNT(References!$C$5:$C$10)*100*MIN(1,COUNT(References!$C$5:$C$10)/Summary!$B$11)),"Unavailable")</x:f>
        <x:v>Unavailable</x:v>
      </x:c>
      <x:c r="N145" s="13" t="str">
        <x:f>IF(ISNUMBER(J145),IF(J145=0,0,COUNTIF(References!$D$5:$D$29,"&lt;="&amp;J145)/COUNT(References!$D$5:$D$29)*100*MIN(1,COUNT(References!$D$5:$D$29)/Summary!$B$11)),"Unavailable")</x:f>
        <x:v>Unavailable</x:v>
      </x:c>
      <x:c r="O145" s="13" t="n">
        <x:f>IF(ISNUMBER(H145),L145,M145)</x:f>
        <x:v>89.24731182795699</x:v>
      </x:c>
      <x:c r="P145" s="13" t="n">
        <x:f>MAX(K145,O145)</x:f>
        <x:v>89.24731182795699</x:v>
      </x:c>
      <x:c r="Q145" s="13" t="str">
        <x:f>IF(COUNT(K145,O145)=2,MIN(K145,O145),"Unavailable")</x:f>
        <x:v>Unavailable</x:v>
      </x:c>
      <x:c r="R145" s="13" t="n">
        <x:f>P145*Summary!$B$8</x:f>
        <x:v>75.86021505376344</x:v>
      </x:c>
      <x:c r="S145" s="13" t="n">
        <x:f>IF(ISNUMBER(Q145),Q145*Summary!$B$9,0)</x:f>
        <x:v>0</x:v>
      </x:c>
      <x:c r="T145" s="13" t="n">
        <x:f>IF(ISNUMBER(N145),N145*Summary!$B$10,0)</x:f>
        <x:v>0</x:v>
      </x:c>
      <x:c r="U145" s="9" t="str">
        <x:v>mcp_854afedddd977e</x:v>
      </x:c>
    </x:row>
    <x:row r="146" ht="30" customHeight="1">
      <x:c r="A146" s="9" t="n">
        <x:v>142</x:v>
      </x:c>
      <x:c r="B146" s="9" t="str">
        <x:v>PostgreSQL (hardened, read-only)</x:v>
      </x:c>
      <x:c r="C146" s="9" t="str">
        <x:v>Data &amp; Databases</x:v>
      </x:c>
      <x:c r="D146" s="9" t="n">
        <x:v>8</x:v>
      </x:c>
      <x:c r="E146" s="11" t="n">
        <x:f>SUM(R146:T146)</x:f>
        <x:v>75.86021505376344</x:v>
      </x:c>
      <x:c r="F146" s="9" t="str">
        <x:v>Single source</x:v>
      </x:c>
      <x:c r="G146" s="12" t="str">
        <x:v>Unavailable</x:v>
      </x:c>
      <x:c r="H146" s="12" t="n">
        <x:v>1550</x:v>
      </x:c>
      <x:c r="I146" s="12" t="str">
        <x:v>Unavailable</x:v>
      </x:c>
      <x:c r="J146" s="12" t="str">
        <x:v>Unavailable</x:v>
      </x:c>
      <x:c r="K146" s="13" t="str">
        <x:f>IF(ISNUMBER(G146),IF(G146=0,0,COUNTIF(References!$A$5:$A$504,"&lt;="&amp;G146)/COUNT(References!$A$5:$A$504)*100*MIN(1,COUNT(References!$A$5:$A$504)/Summary!$B$11)),"Unavailable")</x:f>
        <x:v>Unavailable</x:v>
      </x:c>
      <x:c r="L146" s="13" t="n">
        <x:f>IF(ISNUMBER(H146),IF(H146=0,0,COUNTIF(References!$B$5:$B$841,"&lt;="&amp;H146)/COUNT(References!$B$5:$B$841)*100*MIN(1,COUNT(References!$B$5:$B$841)/Summary!$B$11)),"Unavailable")</x:f>
        <x:v>89.24731182795699</x:v>
      </x:c>
      <x:c r="M146" s="13" t="str">
        <x:f>IF(ISNUMBER(I146),IF(I146=0,0,COUNTIF(References!$C$5:$C$10,"&lt;="&amp;I146)/COUNT(References!$C$5:$C$10)*100*MIN(1,COUNT(References!$C$5:$C$10)/Summary!$B$11)),"Unavailable")</x:f>
        <x:v>Unavailable</x:v>
      </x:c>
      <x:c r="N146" s="13" t="str">
        <x:f>IF(ISNUMBER(J146),IF(J146=0,0,COUNTIF(References!$D$5:$D$29,"&lt;="&amp;J146)/COUNT(References!$D$5:$D$29)*100*MIN(1,COUNT(References!$D$5:$D$29)/Summary!$B$11)),"Unavailable")</x:f>
        <x:v>Unavailable</x:v>
      </x:c>
      <x:c r="O146" s="13" t="n">
        <x:f>IF(ISNUMBER(H146),L146,M146)</x:f>
        <x:v>89.24731182795699</x:v>
      </x:c>
      <x:c r="P146" s="13" t="n">
        <x:f>MAX(K146,O146)</x:f>
        <x:v>89.24731182795699</x:v>
      </x:c>
      <x:c r="Q146" s="13" t="str">
        <x:f>IF(COUNT(K146,O146)=2,MIN(K146,O146),"Unavailable")</x:f>
        <x:v>Unavailable</x:v>
      </x:c>
      <x:c r="R146" s="13" t="n">
        <x:f>P146*Summary!$B$8</x:f>
        <x:v>75.86021505376344</x:v>
      </x:c>
      <x:c r="S146" s="13" t="n">
        <x:f>IF(ISNUMBER(Q146),Q146*Summary!$B$9,0)</x:f>
        <x:v>0</x:v>
      </x:c>
      <x:c r="T146" s="13" t="n">
        <x:f>IF(ISNUMBER(N146),N146*Summary!$B$10,0)</x:f>
        <x:v>0</x:v>
      </x:c>
      <x:c r="U146" s="9" t="str">
        <x:v>mcp_f646753dad5626</x:v>
      </x:c>
    </x:row>
    <x:row r="147" ht="30" customHeight="1">
      <x:c r="A147" s="9" t="n">
        <x:v>143</x:v>
      </x:c>
      <x:c r="B147" s="9" t="str">
        <x:v>romulus-31780</x:v>
      </x:c>
      <x:c r="C147" s="9" t="str">
        <x:v>Games &amp; Entertainment</x:v>
      </x:c>
      <x:c r="D147" s="9" t="n">
        <x:v>1</x:v>
      </x:c>
      <x:c r="E147" s="11" t="n">
        <x:f>SUM(R147:T147)</x:f>
        <x:v>75.82000000000001</x:v>
      </x:c>
      <x:c r="F147" s="9" t="str">
        <x:v>Single source</x:v>
      </x:c>
      <x:c r="G147" s="12" t="n">
        <x:v>8353</x:v>
      </x:c>
      <x:c r="H147" s="12" t="str">
        <x:v>Unavailable</x:v>
      </x:c>
      <x:c r="I147" s="12" t="str">
        <x:v>Unavailable</x:v>
      </x:c>
      <x:c r="J147" s="12" t="str">
        <x:v>Unavailable</x:v>
      </x:c>
      <x:c r="K147" s="13" t="n">
        <x:f>IF(ISNUMBER(G147),IF(G147=0,0,COUNTIF(References!$A$5:$A$504,"&lt;="&amp;G147)/COUNT(References!$A$5:$A$504)*100*MIN(1,COUNT(References!$A$5:$A$504)/Summary!$B$11)),"Unavailable")</x:f>
        <x:v>89.2</x:v>
      </x:c>
      <x:c r="L147" s="13" t="str">
        <x:f>IF(ISNUMBER(H147),IF(H147=0,0,COUNTIF(References!$B$5:$B$841,"&lt;="&amp;H147)/COUNT(References!$B$5:$B$841)*100*MIN(1,COUNT(References!$B$5:$B$841)/Summary!$B$11)),"Unavailable")</x:f>
        <x:v>Unavailable</x:v>
      </x:c>
      <x:c r="M147" s="13" t="str">
        <x:f>IF(ISNUMBER(I147),IF(I147=0,0,COUNTIF(References!$C$5:$C$10,"&lt;="&amp;I147)/COUNT(References!$C$5:$C$10)*100*MIN(1,COUNT(References!$C$5:$C$10)/Summary!$B$11)),"Unavailable")</x:f>
        <x:v>Unavailable</x:v>
      </x:c>
      <x:c r="N147" s="13" t="str">
        <x:f>IF(ISNUMBER(J147),IF(J147=0,0,COUNTIF(References!$D$5:$D$29,"&lt;="&amp;J147)/COUNT(References!$D$5:$D$29)*100*MIN(1,COUNT(References!$D$5:$D$29)/Summary!$B$11)),"Unavailable")</x:f>
        <x:v>Unavailable</x:v>
      </x:c>
      <x:c r="O147" s="13" t="str">
        <x:f>IF(ISNUMBER(H147),L147,M147)</x:f>
        <x:v>Unavailable</x:v>
      </x:c>
      <x:c r="P147" s="13" t="n">
        <x:f>MAX(K147,O147)</x:f>
        <x:v>89.2</x:v>
      </x:c>
      <x:c r="Q147" s="13" t="str">
        <x:f>IF(COUNT(K147,O147)=2,MIN(K147,O147),"Unavailable")</x:f>
        <x:v>Unavailable</x:v>
      </x:c>
      <x:c r="R147" s="13" t="n">
        <x:f>P147*Summary!$B$8</x:f>
        <x:v>75.82000000000001</x:v>
      </x:c>
      <x:c r="S147" s="13" t="n">
        <x:f>IF(ISNUMBER(Q147),Q147*Summary!$B$9,0)</x:f>
        <x:v>0</x:v>
      </x:c>
      <x:c r="T147" s="13" t="n">
        <x:f>IF(ISNUMBER(N147),N147*Summary!$B$10,0)</x:f>
        <x:v>0</x:v>
      </x:c>
      <x:c r="U147" s="9" t="str">
        <x:v>mcp_468846f6b68e47</x:v>
      </x:c>
    </x:row>
    <x:row r="148" ht="30" customHeight="1">
      <x:c r="A148" s="9" t="n">
        <x:v>144</x:v>
      </x:c>
      <x:c r="B148" s="9" t="str">
        <x:v>AirTreks MCP</x:v>
      </x:c>
      <x:c r="C148" s="9" t="str">
        <x:v>Travel &amp; Local</x:v>
      </x:c>
      <x:c r="D148" s="9" t="n">
        <x:v>3</x:v>
      </x:c>
      <x:c r="E148" s="11" t="n">
        <x:f>SUM(R148:T148)</x:f>
        <x:v>75.65710872162485</x:v>
      </x:c>
      <x:c r="F148" s="9" t="str">
        <x:v>Single source</x:v>
      </x:c>
      <x:c r="G148" s="12" t="str">
        <x:v>Unavailable</x:v>
      </x:c>
      <x:c r="H148" s="12" t="n">
        <x:v>1539</x:v>
      </x:c>
      <x:c r="I148" s="12" t="str">
        <x:v>Unavailable</x:v>
      </x:c>
      <x:c r="J148" s="12" t="str">
        <x:v>Unavailable</x:v>
      </x:c>
      <x:c r="K148" s="13" t="str">
        <x:f>IF(ISNUMBER(G148),IF(G148=0,0,COUNTIF(References!$A$5:$A$504,"&lt;="&amp;G148)/COUNT(References!$A$5:$A$504)*100*MIN(1,COUNT(References!$A$5:$A$504)/Summary!$B$11)),"Unavailable")</x:f>
        <x:v>Unavailable</x:v>
      </x:c>
      <x:c r="L148" s="13" t="n">
        <x:f>IF(ISNUMBER(H148),IF(H148=0,0,COUNTIF(References!$B$5:$B$841,"&lt;="&amp;H148)/COUNT(References!$B$5:$B$841)*100*MIN(1,COUNT(References!$B$5:$B$841)/Summary!$B$11)),"Unavailable")</x:f>
        <x:v>89.00836320191159</x:v>
      </x:c>
      <x:c r="M148" s="13" t="str">
        <x:f>IF(ISNUMBER(I148),IF(I148=0,0,COUNTIF(References!$C$5:$C$10,"&lt;="&amp;I148)/COUNT(References!$C$5:$C$10)*100*MIN(1,COUNT(References!$C$5:$C$10)/Summary!$B$11)),"Unavailable")</x:f>
        <x:v>Unavailable</x:v>
      </x:c>
      <x:c r="N148" s="13" t="str">
        <x:f>IF(ISNUMBER(J148),IF(J148=0,0,COUNTIF(References!$D$5:$D$29,"&lt;="&amp;J148)/COUNT(References!$D$5:$D$29)*100*MIN(1,COUNT(References!$D$5:$D$29)/Summary!$B$11)),"Unavailable")</x:f>
        <x:v>Unavailable</x:v>
      </x:c>
      <x:c r="O148" s="13" t="n">
        <x:f>IF(ISNUMBER(H148),L148,M148)</x:f>
        <x:v>89.00836320191159</x:v>
      </x:c>
      <x:c r="P148" s="13" t="n">
        <x:f>MAX(K148,O148)</x:f>
        <x:v>89.00836320191159</x:v>
      </x:c>
      <x:c r="Q148" s="13" t="str">
        <x:f>IF(COUNT(K148,O148)=2,MIN(K148,O148),"Unavailable")</x:f>
        <x:v>Unavailable</x:v>
      </x:c>
      <x:c r="R148" s="13" t="n">
        <x:f>P148*Summary!$B$8</x:f>
        <x:v>75.65710872162485</x:v>
      </x:c>
      <x:c r="S148" s="13" t="n">
        <x:f>IF(ISNUMBER(Q148),Q148*Summary!$B$9,0)</x:f>
        <x:v>0</x:v>
      </x:c>
      <x:c r="T148" s="13" t="n">
        <x:f>IF(ISNUMBER(N148),N148*Summary!$B$10,0)</x:f>
        <x:v>0</x:v>
      </x:c>
      <x:c r="U148" s="9" t="str">
        <x:v>mcp_0dd2e63bdbb2bf</x:v>
      </x:c>
    </x:row>
    <x:row r="149" ht="30" customHeight="1">
      <x:c r="A149" s="9" t="n">
        <x:v>145</x:v>
      </x:c>
      <x:c r="B149" s="9" t="str">
        <x:v>primitive.dev</x:v>
      </x:c>
      <x:c r="C149" s="9" t="str">
        <x:v>Productivity</x:v>
      </x:c>
      <x:c r="D149" s="9" t="n">
        <x:v>17</x:v>
      </x:c>
      <x:c r="E149" s="11" t="n">
        <x:f>SUM(R149:T149)</x:f>
        <x:v>75.64999999999999</x:v>
      </x:c>
      <x:c r="F149" s="9" t="str">
        <x:v>Single source</x:v>
      </x:c>
      <x:c r="G149" s="12" t="n">
        <x:v>8352</x:v>
      </x:c>
      <x:c r="H149" s="12" t="str">
        <x:v>Unavailable</x:v>
      </x:c>
      <x:c r="I149" s="12" t="str">
        <x:v>Unavailable</x:v>
      </x:c>
      <x:c r="J149" s="12" t="str">
        <x:v>Unavailable</x:v>
      </x:c>
      <x:c r="K149" s="13" t="n">
        <x:f>IF(ISNUMBER(G149),IF(G149=0,0,COUNTIF(References!$A$5:$A$504,"&lt;="&amp;G149)/COUNT(References!$A$5:$A$504)*100*MIN(1,COUNT(References!$A$5:$A$504)/Summary!$B$11)),"Unavailable")</x:f>
        <x:v>89</x:v>
      </x:c>
      <x:c r="L149" s="13" t="str">
        <x:f>IF(ISNUMBER(H149),IF(H149=0,0,COUNTIF(References!$B$5:$B$841,"&lt;="&amp;H149)/COUNT(References!$B$5:$B$841)*100*MIN(1,COUNT(References!$B$5:$B$841)/Summary!$B$11)),"Unavailable")</x:f>
        <x:v>Unavailable</x:v>
      </x:c>
      <x:c r="M149" s="13" t="str">
        <x:f>IF(ISNUMBER(I149),IF(I149=0,0,COUNTIF(References!$C$5:$C$10,"&lt;="&amp;I149)/COUNT(References!$C$5:$C$10)*100*MIN(1,COUNT(References!$C$5:$C$10)/Summary!$B$11)),"Unavailable")</x:f>
        <x:v>Unavailable</x:v>
      </x:c>
      <x:c r="N149" s="13" t="str">
        <x:f>IF(ISNUMBER(J149),IF(J149=0,0,COUNTIF(References!$D$5:$D$29,"&lt;="&amp;J149)/COUNT(References!$D$5:$D$29)*100*MIN(1,COUNT(References!$D$5:$D$29)/Summary!$B$11)),"Unavailable")</x:f>
        <x:v>Unavailable</x:v>
      </x:c>
      <x:c r="O149" s="13" t="str">
        <x:f>IF(ISNUMBER(H149),L149,M149)</x:f>
        <x:v>Unavailable</x:v>
      </x:c>
      <x:c r="P149" s="13" t="n">
        <x:f>MAX(K149,O149)</x:f>
        <x:v>89</x:v>
      </x:c>
      <x:c r="Q149" s="13" t="str">
        <x:f>IF(COUNT(K149,O149)=2,MIN(K149,O149),"Unavailable")</x:f>
        <x:v>Unavailable</x:v>
      </x:c>
      <x:c r="R149" s="13" t="n">
        <x:f>P149*Summary!$B$8</x:f>
        <x:v>75.64999999999999</x:v>
      </x:c>
      <x:c r="S149" s="13" t="n">
        <x:f>IF(ISNUMBER(Q149),Q149*Summary!$B$9,0)</x:f>
        <x:v>0</x:v>
      </x:c>
      <x:c r="T149" s="13" t="n">
        <x:f>IF(ISNUMBER(N149),N149*Summary!$B$10,0)</x:f>
        <x:v>0</x:v>
      </x:c>
      <x:c r="U149" s="9" t="str">
        <x:v>mcp_3226188bb65e11</x:v>
      </x:c>
    </x:row>
    <x:row r="150" ht="30" customHeight="1">
      <x:c r="A150" s="9" t="n">
        <x:v>146</x:v>
      </x:c>
      <x:c r="B150" s="9" t="str">
        <x:v>io.github.Hug0x0/mcp-reunion</x:v>
      </x:c>
      <x:c r="C150" s="9" t="str">
        <x:v>Data &amp; Databases</x:v>
      </x:c>
      <x:c r="D150" s="9" t="n">
        <x:v>9</x:v>
      </x:c>
      <x:c r="E150" s="11" t="n">
        <x:f>SUM(R150:T150)</x:f>
        <x:v>75.55555555555556</x:v>
      </x:c>
      <x:c r="F150" s="9" t="str">
        <x:v>Single source</x:v>
      </x:c>
      <x:c r="G150" s="12" t="str">
        <x:v>Unavailable</x:v>
      </x:c>
      <x:c r="H150" s="12" t="n">
        <x:v>1534</x:v>
      </x:c>
      <x:c r="I150" s="12" t="str">
        <x:v>Unavailable</x:v>
      </x:c>
      <x:c r="J150" s="12" t="str">
        <x:v>Unavailable</x:v>
      </x:c>
      <x:c r="K150" s="13" t="str">
        <x:f>IF(ISNUMBER(G150),IF(G150=0,0,COUNTIF(References!$A$5:$A$504,"&lt;="&amp;G150)/COUNT(References!$A$5:$A$504)*100*MIN(1,COUNT(References!$A$5:$A$504)/Summary!$B$11)),"Unavailable")</x:f>
        <x:v>Unavailable</x:v>
      </x:c>
      <x:c r="L150" s="13" t="n">
        <x:f>IF(ISNUMBER(H150),IF(H150=0,0,COUNTIF(References!$B$5:$B$841,"&lt;="&amp;H150)/COUNT(References!$B$5:$B$841)*100*MIN(1,COUNT(References!$B$5:$B$841)/Summary!$B$11)),"Unavailable")</x:f>
        <x:v>88.88888888888889</x:v>
      </x:c>
      <x:c r="M150" s="13" t="str">
        <x:f>IF(ISNUMBER(I150),IF(I150=0,0,COUNTIF(References!$C$5:$C$10,"&lt;="&amp;I150)/COUNT(References!$C$5:$C$10)*100*MIN(1,COUNT(References!$C$5:$C$10)/Summary!$B$11)),"Unavailable")</x:f>
        <x:v>Unavailable</x:v>
      </x:c>
      <x:c r="N150" s="13" t="str">
        <x:f>IF(ISNUMBER(J150),IF(J150=0,0,COUNTIF(References!$D$5:$D$29,"&lt;="&amp;J150)/COUNT(References!$D$5:$D$29)*100*MIN(1,COUNT(References!$D$5:$D$29)/Summary!$B$11)),"Unavailable")</x:f>
        <x:v>Unavailable</x:v>
      </x:c>
      <x:c r="O150" s="13" t="n">
        <x:f>IF(ISNUMBER(H150),L150,M150)</x:f>
        <x:v>88.88888888888889</x:v>
      </x:c>
      <x:c r="P150" s="13" t="n">
        <x:f>MAX(K150,O150)</x:f>
        <x:v>88.88888888888889</x:v>
      </x:c>
      <x:c r="Q150" s="13" t="str">
        <x:f>IF(COUNT(K150,O150)=2,MIN(K150,O150),"Unavailable")</x:f>
        <x:v>Unavailable</x:v>
      </x:c>
      <x:c r="R150" s="13" t="n">
        <x:f>P150*Summary!$B$8</x:f>
        <x:v>75.55555555555556</x:v>
      </x:c>
      <x:c r="S150" s="13" t="n">
        <x:f>IF(ISNUMBER(Q150),Q150*Summary!$B$9,0)</x:f>
        <x:v>0</x:v>
      </x:c>
      <x:c r="T150" s="13" t="n">
        <x:f>IF(ISNUMBER(N150),N150*Summary!$B$10,0)</x:f>
        <x:v>0</x:v>
      </x:c>
      <x:c r="U150" s="9" t="str">
        <x:v>mcp_34d0f6e6cba8e4</x:v>
      </x:c>
    </x:row>
    <x:row r="151" ht="30" customHeight="1">
      <x:c r="A151" s="9" t="n">
        <x:v>147</x:v>
      </x:c>
      <x:c r="B151" s="9" t="str">
        <x:v>moodtrip-hotel-search</x:v>
      </x:c>
      <x:c r="C151" s="9" t="str">
        <x:v>Travel &amp; Local</x:v>
      </x:c>
      <x:c r="D151" s="9" t="n">
        <x:v>4</x:v>
      </x:c>
      <x:c r="E151" s="11" t="n">
        <x:f>SUM(R151:T151)</x:f>
        <x:v>75.47999999999999</x:v>
      </x:c>
      <x:c r="F151" s="9" t="str">
        <x:v>Single source</x:v>
      </x:c>
      <x:c r="G151" s="12" t="n">
        <x:v>8332</x:v>
      </x:c>
      <x:c r="H151" s="12" t="str">
        <x:v>Unavailable</x:v>
      </x:c>
      <x:c r="I151" s="12" t="str">
        <x:v>Unavailable</x:v>
      </x:c>
      <x:c r="J151" s="12" t="str">
        <x:v>Unavailable</x:v>
      </x:c>
      <x:c r="K151" s="13" t="n">
        <x:f>IF(ISNUMBER(G151),IF(G151=0,0,COUNTIF(References!$A$5:$A$504,"&lt;="&amp;G151)/COUNT(References!$A$5:$A$504)*100*MIN(1,COUNT(References!$A$5:$A$504)/Summary!$B$11)),"Unavailable")</x:f>
        <x:v>88.8</x:v>
      </x:c>
      <x:c r="L151" s="13" t="str">
        <x:f>IF(ISNUMBER(H151),IF(H151=0,0,COUNTIF(References!$B$5:$B$841,"&lt;="&amp;H151)/COUNT(References!$B$5:$B$841)*100*MIN(1,COUNT(References!$B$5:$B$841)/Summary!$B$11)),"Unavailable")</x:f>
        <x:v>Unavailable</x:v>
      </x:c>
      <x:c r="M151" s="13" t="str">
        <x:f>IF(ISNUMBER(I151),IF(I151=0,0,COUNTIF(References!$C$5:$C$10,"&lt;="&amp;I151)/COUNT(References!$C$5:$C$10)*100*MIN(1,COUNT(References!$C$5:$C$10)/Summary!$B$11)),"Unavailable")</x:f>
        <x:v>Unavailable</x:v>
      </x:c>
      <x:c r="N151" s="13" t="str">
        <x:f>IF(ISNUMBER(J151),IF(J151=0,0,COUNTIF(References!$D$5:$D$29,"&lt;="&amp;J151)/COUNT(References!$D$5:$D$29)*100*MIN(1,COUNT(References!$D$5:$D$29)/Summary!$B$11)),"Unavailable")</x:f>
        <x:v>Unavailable</x:v>
      </x:c>
      <x:c r="O151" s="13" t="str">
        <x:f>IF(ISNUMBER(H151),L151,M151)</x:f>
        <x:v>Unavailable</x:v>
      </x:c>
      <x:c r="P151" s="13" t="n">
        <x:f>MAX(K151,O151)</x:f>
        <x:v>88.8</x:v>
      </x:c>
      <x:c r="Q151" s="13" t="str">
        <x:f>IF(COUNT(K151,O151)=2,MIN(K151,O151),"Unavailable")</x:f>
        <x:v>Unavailable</x:v>
      </x:c>
      <x:c r="R151" s="13" t="n">
        <x:f>P151*Summary!$B$8</x:f>
        <x:v>75.47999999999999</x:v>
      </x:c>
      <x:c r="S151" s="13" t="n">
        <x:f>IF(ISNUMBER(Q151),Q151*Summary!$B$9,0)</x:f>
        <x:v>0</x:v>
      </x:c>
      <x:c r="T151" s="13" t="n">
        <x:f>IF(ISNUMBER(N151),N151*Summary!$B$10,0)</x:f>
        <x:v>0</x:v>
      </x:c>
      <x:c r="U151" s="9" t="str">
        <x:v>mcp_6f8ba6837b192a</x:v>
      </x:c>
    </x:row>
    <x:row r="152" ht="30" customHeight="1">
      <x:c r="A152" s="9" t="n">
        <x:v>148</x:v>
      </x:c>
      <x:c r="B152" s="9" t="str">
        <x:v>Lodestar Stamp</x:v>
      </x:c>
      <x:c r="C152" s="9" t="str">
        <x:v>Business &amp; CRM</x:v>
      </x:c>
      <x:c r="D152" s="9" t="n">
        <x:v>12</x:v>
      </x:c>
      <x:c r="E152" s="11" t="n">
        <x:f>SUM(R152:T152)</x:f>
        <x:v>75.45400238948626</x:v>
      </x:c>
      <x:c r="F152" s="9" t="str">
        <x:v>Single source</x:v>
      </x:c>
      <x:c r="G152" s="12" t="str">
        <x:v>Unavailable</x:v>
      </x:c>
      <x:c r="H152" s="12" t="n">
        <x:v>1501</x:v>
      </x:c>
      <x:c r="I152" s="12" t="str">
        <x:v>Unavailable</x:v>
      </x:c>
      <x:c r="J152" s="12" t="str">
        <x:v>Unavailable</x:v>
      </x:c>
      <x:c r="K152" s="13" t="str">
        <x:f>IF(ISNUMBER(G152),IF(G152=0,0,COUNTIF(References!$A$5:$A$504,"&lt;="&amp;G152)/COUNT(References!$A$5:$A$504)*100*MIN(1,COUNT(References!$A$5:$A$504)/Summary!$B$11)),"Unavailable")</x:f>
        <x:v>Unavailable</x:v>
      </x:c>
      <x:c r="L152" s="13" t="n">
        <x:f>IF(ISNUMBER(H152),IF(H152=0,0,COUNTIF(References!$B$5:$B$841,"&lt;="&amp;H152)/COUNT(References!$B$5:$B$841)*100*MIN(1,COUNT(References!$B$5:$B$841)/Summary!$B$11)),"Unavailable")</x:f>
        <x:v>88.7694145758662</x:v>
      </x:c>
      <x:c r="M152" s="13" t="str">
        <x:f>IF(ISNUMBER(I152),IF(I152=0,0,COUNTIF(References!$C$5:$C$10,"&lt;="&amp;I152)/COUNT(References!$C$5:$C$10)*100*MIN(1,COUNT(References!$C$5:$C$10)/Summary!$B$11)),"Unavailable")</x:f>
        <x:v>Unavailable</x:v>
      </x:c>
      <x:c r="N152" s="13" t="str">
        <x:f>IF(ISNUMBER(J152),IF(J152=0,0,COUNTIF(References!$D$5:$D$29,"&lt;="&amp;J152)/COUNT(References!$D$5:$D$29)*100*MIN(1,COUNT(References!$D$5:$D$29)/Summary!$B$11)),"Unavailable")</x:f>
        <x:v>Unavailable</x:v>
      </x:c>
      <x:c r="O152" s="13" t="n">
        <x:f>IF(ISNUMBER(H152),L152,M152)</x:f>
        <x:v>88.7694145758662</x:v>
      </x:c>
      <x:c r="P152" s="13" t="n">
        <x:f>MAX(K152,O152)</x:f>
        <x:v>88.7694145758662</x:v>
      </x:c>
      <x:c r="Q152" s="13" t="str">
        <x:f>IF(COUNT(K152,O152)=2,MIN(K152,O152),"Unavailable")</x:f>
        <x:v>Unavailable</x:v>
      </x:c>
      <x:c r="R152" s="13" t="n">
        <x:f>P152*Summary!$B$8</x:f>
        <x:v>75.45400238948626</x:v>
      </x:c>
      <x:c r="S152" s="13" t="n">
        <x:f>IF(ISNUMBER(Q152),Q152*Summary!$B$9,0)</x:f>
        <x:v>0</x:v>
      </x:c>
      <x:c r="T152" s="13" t="n">
        <x:f>IF(ISNUMBER(N152),N152*Summary!$B$10,0)</x:f>
        <x:v>0</x:v>
      </x:c>
      <x:c r="U152" s="9" t="str">
        <x:v>mcp_6e405773bc0b80</x:v>
      </x:c>
    </x:row>
    <x:row r="153" ht="30" customHeight="1">
      <x:c r="A153" s="9" t="n">
        <x:v>149</x:v>
      </x:c>
      <x:c r="B153" s="9" t="str">
        <x:v>com.wontopos/mcp</x:v>
      </x:c>
      <x:c r="C153" s="9" t="str">
        <x:v>Productivity</x:v>
      </x:c>
      <x:c r="D153" s="9" t="n">
        <x:v>18</x:v>
      </x:c>
      <x:c r="E153" s="11" t="n">
        <x:f>SUM(R153:T153)</x:f>
        <x:v>75.35244922341697</x:v>
      </x:c>
      <x:c r="F153" s="9" t="str">
        <x:v>Single source</x:v>
      </x:c>
      <x:c r="G153" s="12" t="str">
        <x:v>Unavailable</x:v>
      </x:c>
      <x:c r="H153" s="12" t="n">
        <x:v>1500</x:v>
      </x:c>
      <x:c r="I153" s="12" t="str">
        <x:v>Unavailable</x:v>
      </x:c>
      <x:c r="J153" s="12" t="str">
        <x:v>Unavailable</x:v>
      </x:c>
      <x:c r="K153" s="13" t="str">
        <x:f>IF(ISNUMBER(G153),IF(G153=0,0,COUNTIF(References!$A$5:$A$504,"&lt;="&amp;G153)/COUNT(References!$A$5:$A$504)*100*MIN(1,COUNT(References!$A$5:$A$504)/Summary!$B$11)),"Unavailable")</x:f>
        <x:v>Unavailable</x:v>
      </x:c>
      <x:c r="L153" s="13" t="n">
        <x:f>IF(ISNUMBER(H153),IF(H153=0,0,COUNTIF(References!$B$5:$B$841,"&lt;="&amp;H153)/COUNT(References!$B$5:$B$841)*100*MIN(1,COUNT(References!$B$5:$B$841)/Summary!$B$11)),"Unavailable")</x:f>
        <x:v>88.64994026284349</x:v>
      </x:c>
      <x:c r="M153" s="13" t="str">
        <x:f>IF(ISNUMBER(I153),IF(I153=0,0,COUNTIF(References!$C$5:$C$10,"&lt;="&amp;I153)/COUNT(References!$C$5:$C$10)*100*MIN(1,COUNT(References!$C$5:$C$10)/Summary!$B$11)),"Unavailable")</x:f>
        <x:v>Unavailable</x:v>
      </x:c>
      <x:c r="N153" s="13" t="str">
        <x:f>IF(ISNUMBER(J153),IF(J153=0,0,COUNTIF(References!$D$5:$D$29,"&lt;="&amp;J153)/COUNT(References!$D$5:$D$29)*100*MIN(1,COUNT(References!$D$5:$D$29)/Summary!$B$11)),"Unavailable")</x:f>
        <x:v>Unavailable</x:v>
      </x:c>
      <x:c r="O153" s="13" t="n">
        <x:f>IF(ISNUMBER(H153),L153,M153)</x:f>
        <x:v>88.64994026284349</x:v>
      </x:c>
      <x:c r="P153" s="13" t="n">
        <x:f>MAX(K153,O153)</x:f>
        <x:v>88.64994026284349</x:v>
      </x:c>
      <x:c r="Q153" s="13" t="str">
        <x:f>IF(COUNT(K153,O153)=2,MIN(K153,O153),"Unavailable")</x:f>
        <x:v>Unavailable</x:v>
      </x:c>
      <x:c r="R153" s="13" t="n">
        <x:f>P153*Summary!$B$8</x:f>
        <x:v>75.35244922341697</x:v>
      </x:c>
      <x:c r="S153" s="13" t="n">
        <x:f>IF(ISNUMBER(Q153),Q153*Summary!$B$9,0)</x:f>
        <x:v>0</x:v>
      </x:c>
      <x:c r="T153" s="13" t="n">
        <x:f>IF(ISNUMBER(N153),N153*Summary!$B$10,0)</x:f>
        <x:v>0</x:v>
      </x:c>
      <x:c r="U153" s="9" t="str">
        <x:v>mcp_c2904502a0862a</x:v>
      </x:c>
    </x:row>
    <x:row r="154" ht="30" customHeight="1">
      <x:c r="A154" s="9" t="n">
        <x:v>150</x:v>
      </x:c>
      <x:c r="B154" s="9" t="str">
        <x:v>LMK.today MCP</x:v>
      </x:c>
      <x:c r="C154" s="9" t="str">
        <x:v>Shopping</x:v>
      </x:c>
      <x:c r="D154" s="9" t="n">
        <x:v>1</x:v>
      </x:c>
      <x:c r="E154" s="11" t="n">
        <x:f>SUM(R154:T154)</x:f>
        <x:v>75.30999999999999</x:v>
      </x:c>
      <x:c r="F154" s="9" t="str">
        <x:v>Single source</x:v>
      </x:c>
      <x:c r="G154" s="12" t="n">
        <x:v>8243</x:v>
      </x:c>
      <x:c r="H154" s="12" t="str">
        <x:v>Unavailable</x:v>
      </x:c>
      <x:c r="I154" s="12" t="str">
        <x:v>Unavailable</x:v>
      </x:c>
      <x:c r="J154" s="12" t="str">
        <x:v>Unavailable</x:v>
      </x:c>
      <x:c r="K154" s="13" t="n">
        <x:f>IF(ISNUMBER(G154),IF(G154=0,0,COUNTIF(References!$A$5:$A$504,"&lt;="&amp;G154)/COUNT(References!$A$5:$A$504)*100*MIN(1,COUNT(References!$A$5:$A$504)/Summary!$B$11)),"Unavailable")</x:f>
        <x:v>88.6</x:v>
      </x:c>
      <x:c r="L154" s="13" t="str">
        <x:f>IF(ISNUMBER(H154),IF(H154=0,0,COUNTIF(References!$B$5:$B$841,"&lt;="&amp;H154)/COUNT(References!$B$5:$B$841)*100*MIN(1,COUNT(References!$B$5:$B$841)/Summary!$B$11)),"Unavailable")</x:f>
        <x:v>Unavailable</x:v>
      </x:c>
      <x:c r="M154" s="13" t="str">
        <x:f>IF(ISNUMBER(I154),IF(I154=0,0,COUNTIF(References!$C$5:$C$10,"&lt;="&amp;I154)/COUNT(References!$C$5:$C$10)*100*MIN(1,COUNT(References!$C$5:$C$10)/Summary!$B$11)),"Unavailable")</x:f>
        <x:v>Unavailable</x:v>
      </x:c>
      <x:c r="N154" s="13" t="str">
        <x:f>IF(ISNUMBER(J154),IF(J154=0,0,COUNTIF(References!$D$5:$D$29,"&lt;="&amp;J154)/COUNT(References!$D$5:$D$29)*100*MIN(1,COUNT(References!$D$5:$D$29)/Summary!$B$11)),"Unavailable")</x:f>
        <x:v>Unavailable</x:v>
      </x:c>
      <x:c r="O154" s="13" t="str">
        <x:f>IF(ISNUMBER(H154),L154,M154)</x:f>
        <x:v>Unavailable</x:v>
      </x:c>
      <x:c r="P154" s="13" t="n">
        <x:f>MAX(K154,O154)</x:f>
        <x:v>88.6</x:v>
      </x:c>
      <x:c r="Q154" s="13" t="str">
        <x:f>IF(COUNT(K154,O154)=2,MIN(K154,O154),"Unavailable")</x:f>
        <x:v>Unavailable</x:v>
      </x:c>
      <x:c r="R154" s="13" t="n">
        <x:f>P154*Summary!$B$8</x:f>
        <x:v>75.30999999999999</x:v>
      </x:c>
      <x:c r="S154" s="13" t="n">
        <x:f>IF(ISNUMBER(Q154),Q154*Summary!$B$9,0)</x:f>
        <x:v>0</x:v>
      </x:c>
      <x:c r="T154" s="13" t="n">
        <x:f>IF(ISNUMBER(N154),N154*Summary!$B$10,0)</x:f>
        <x:v>0</x:v>
      </x:c>
      <x:c r="U154" s="9" t="str">
        <x:v>mcp_20139e781eb491</x:v>
      </x:c>
    </x:row>
    <x:row r="155" ht="30" customHeight="1">
      <x:c r="A155" s="9" t="n">
        <x:v>151</x:v>
      </x:c>
      <x:c r="B155" s="9" t="str">
        <x:v>io.github.JuanCF/scrcpy-mcp</x:v>
      </x:c>
      <x:c r="C155" s="9" t="str">
        <x:v>Developer Tools</x:v>
      </x:c>
      <x:c r="D155" s="9" t="n">
        <x:v>38</x:v>
      </x:c>
      <x:c r="E155" s="11" t="n">
        <x:f>SUM(R155:T155)</x:f>
        <x:v>75.25089605734767</x:v>
      </x:c>
      <x:c r="F155" s="9" t="str">
        <x:v>Single source</x:v>
      </x:c>
      <x:c r="G155" s="12" t="str">
        <x:v>Unavailable</x:v>
      </x:c>
      <x:c r="H155" s="12" t="n">
        <x:v>1493</x:v>
      </x:c>
      <x:c r="I155" s="12" t="str">
        <x:v>Unavailable</x:v>
      </x:c>
      <x:c r="J155" s="12" t="str">
        <x:v>Unavailable</x:v>
      </x:c>
      <x:c r="K155" s="13" t="str">
        <x:f>IF(ISNUMBER(G155),IF(G155=0,0,COUNTIF(References!$A$5:$A$504,"&lt;="&amp;G155)/COUNT(References!$A$5:$A$504)*100*MIN(1,COUNT(References!$A$5:$A$504)/Summary!$B$11)),"Unavailable")</x:f>
        <x:v>Unavailable</x:v>
      </x:c>
      <x:c r="L155" s="13" t="n">
        <x:f>IF(ISNUMBER(H155),IF(H155=0,0,COUNTIF(References!$B$5:$B$841,"&lt;="&amp;H155)/COUNT(References!$B$5:$B$841)*100*MIN(1,COUNT(References!$B$5:$B$841)/Summary!$B$11)),"Unavailable")</x:f>
        <x:v>88.5304659498208</x:v>
      </x:c>
      <x:c r="M155" s="13" t="str">
        <x:f>IF(ISNUMBER(I155),IF(I155=0,0,COUNTIF(References!$C$5:$C$10,"&lt;="&amp;I155)/COUNT(References!$C$5:$C$10)*100*MIN(1,COUNT(References!$C$5:$C$10)/Summary!$B$11)),"Unavailable")</x:f>
        <x:v>Unavailable</x:v>
      </x:c>
      <x:c r="N155" s="13" t="str">
        <x:f>IF(ISNUMBER(J155),IF(J155=0,0,COUNTIF(References!$D$5:$D$29,"&lt;="&amp;J155)/COUNT(References!$D$5:$D$29)*100*MIN(1,COUNT(References!$D$5:$D$29)/Summary!$B$11)),"Unavailable")</x:f>
        <x:v>Unavailable</x:v>
      </x:c>
      <x:c r="O155" s="13" t="n">
        <x:f>IF(ISNUMBER(H155),L155,M155)</x:f>
        <x:v>88.5304659498208</x:v>
      </x:c>
      <x:c r="P155" s="13" t="n">
        <x:f>MAX(K155,O155)</x:f>
        <x:v>88.5304659498208</x:v>
      </x:c>
      <x:c r="Q155" s="13" t="str">
        <x:f>IF(COUNT(K155,O155)=2,MIN(K155,O155),"Unavailable")</x:f>
        <x:v>Unavailable</x:v>
      </x:c>
      <x:c r="R155" s="13" t="n">
        <x:f>P155*Summary!$B$8</x:f>
        <x:v>75.25089605734767</x:v>
      </x:c>
      <x:c r="S155" s="13" t="n">
        <x:f>IF(ISNUMBER(Q155),Q155*Summary!$B$9,0)</x:f>
        <x:v>0</x:v>
      </x:c>
      <x:c r="T155" s="13" t="n">
        <x:f>IF(ISNUMBER(N155),N155*Summary!$B$10,0)</x:f>
        <x:v>0</x:v>
      </x:c>
      <x:c r="U155" s="9" t="str">
        <x:v>mcp_e018f1c813e1de</x:v>
      </x:c>
    </x:row>
    <x:row r="156" ht="30" customHeight="1">
      <x:c r="A156" s="9" t="n">
        <x:v>152</x:v>
      </x:c>
      <x:c r="B156" s="9" t="str">
        <x:v>Svipall</x:v>
      </x:c>
      <x:c r="C156" s="9" t="str">
        <x:v>Search &amp; Research</x:v>
      </x:c>
      <x:c r="D156" s="9" t="n">
        <x:v>18</x:v>
      </x:c>
      <x:c r="E156" s="11" t="n">
        <x:f>SUM(R156:T156)</x:f>
        <x:v>75.14934289127837</x:v>
      </x:c>
      <x:c r="F156" s="9" t="str">
        <x:v>Single source</x:v>
      </x:c>
      <x:c r="G156" s="12" t="str">
        <x:v>Unavailable</x:v>
      </x:c>
      <x:c r="H156" s="12" t="n">
        <x:v>1486</x:v>
      </x:c>
      <x:c r="I156" s="12" t="str">
        <x:v>Unavailable</x:v>
      </x:c>
      <x:c r="J156" s="12" t="str">
        <x:v>Unavailable</x:v>
      </x:c>
      <x:c r="K156" s="13" t="str">
        <x:f>IF(ISNUMBER(G156),IF(G156=0,0,COUNTIF(References!$A$5:$A$504,"&lt;="&amp;G156)/COUNT(References!$A$5:$A$504)*100*MIN(1,COUNT(References!$A$5:$A$504)/Summary!$B$11)),"Unavailable")</x:f>
        <x:v>Unavailable</x:v>
      </x:c>
      <x:c r="L156" s="13" t="n">
        <x:f>IF(ISNUMBER(H156),IF(H156=0,0,COUNTIF(References!$B$5:$B$841,"&lt;="&amp;H156)/COUNT(References!$B$5:$B$841)*100*MIN(1,COUNT(References!$B$5:$B$841)/Summary!$B$11)),"Unavailable")</x:f>
        <x:v>88.41099163679809</x:v>
      </x:c>
      <x:c r="M156" s="13" t="str">
        <x:f>IF(ISNUMBER(I156),IF(I156=0,0,COUNTIF(References!$C$5:$C$10,"&lt;="&amp;I156)/COUNT(References!$C$5:$C$10)*100*MIN(1,COUNT(References!$C$5:$C$10)/Summary!$B$11)),"Unavailable")</x:f>
        <x:v>Unavailable</x:v>
      </x:c>
      <x:c r="N156" s="13" t="str">
        <x:f>IF(ISNUMBER(J156),IF(J156=0,0,COUNTIF(References!$D$5:$D$29,"&lt;="&amp;J156)/COUNT(References!$D$5:$D$29)*100*MIN(1,COUNT(References!$D$5:$D$29)/Summary!$B$11)),"Unavailable")</x:f>
        <x:v>Unavailable</x:v>
      </x:c>
      <x:c r="O156" s="13" t="n">
        <x:f>IF(ISNUMBER(H156),L156,M156)</x:f>
        <x:v>88.41099163679809</x:v>
      </x:c>
      <x:c r="P156" s="13" t="n">
        <x:f>MAX(K156,O156)</x:f>
        <x:v>88.41099163679809</x:v>
      </x:c>
      <x:c r="Q156" s="13" t="str">
        <x:f>IF(COUNT(K156,O156)=2,MIN(K156,O156),"Unavailable")</x:f>
        <x:v>Unavailable</x:v>
      </x:c>
      <x:c r="R156" s="13" t="n">
        <x:f>P156*Summary!$B$8</x:f>
        <x:v>75.14934289127837</x:v>
      </x:c>
      <x:c r="S156" s="13" t="n">
        <x:f>IF(ISNUMBER(Q156),Q156*Summary!$B$9,0)</x:f>
        <x:v>0</x:v>
      </x:c>
      <x:c r="T156" s="13" t="n">
        <x:f>IF(ISNUMBER(N156),N156*Summary!$B$10,0)</x:f>
        <x:v>0</x:v>
      </x:c>
      <x:c r="U156" s="9" t="str">
        <x:v>mcp_f3a16a3d0fba1b</x:v>
      </x:c>
    </x:row>
    <x:row r="157" ht="30" customHeight="1">
      <x:c r="A157" s="9" t="n">
        <x:v>153</x:v>
      </x:c>
      <x:c r="B157" s="9" t="str">
        <x:v>GitHub Analytics MCP — Repo &amp; Trend Research</x:v>
      </x:c>
      <x:c r="C157" s="9" t="str">
        <x:v>Developer Tools</x:v>
      </x:c>
      <x:c r="D157" s="9" t="n">
        <x:v>39</x:v>
      </x:c>
      <x:c r="E157" s="11" t="n">
        <x:f>SUM(R157:T157)</x:f>
        <x:v>75.14</x:v>
      </x:c>
      <x:c r="F157" s="9" t="str">
        <x:v>Single source</x:v>
      </x:c>
      <x:c r="G157" s="12" t="n">
        <x:v>8233</x:v>
      </x:c>
      <x:c r="H157" s="12" t="str">
        <x:v>Unavailable</x:v>
      </x:c>
      <x:c r="I157" s="12" t="str">
        <x:v>Unavailable</x:v>
      </x:c>
      <x:c r="J157" s="12" t="str">
        <x:v>Unavailable</x:v>
      </x:c>
      <x:c r="K157" s="13" t="n">
        <x:f>IF(ISNUMBER(G157),IF(G157=0,0,COUNTIF(References!$A$5:$A$504,"&lt;="&amp;G157)/COUNT(References!$A$5:$A$504)*100*MIN(1,COUNT(References!$A$5:$A$504)/Summary!$B$11)),"Unavailable")</x:f>
        <x:v>88.4</x:v>
      </x:c>
      <x:c r="L157" s="13" t="str">
        <x:f>IF(ISNUMBER(H157),IF(H157=0,0,COUNTIF(References!$B$5:$B$841,"&lt;="&amp;H157)/COUNT(References!$B$5:$B$841)*100*MIN(1,COUNT(References!$B$5:$B$841)/Summary!$B$11)),"Unavailable")</x:f>
        <x:v>Unavailable</x:v>
      </x:c>
      <x:c r="M157" s="13" t="str">
        <x:f>IF(ISNUMBER(I157),IF(I157=0,0,COUNTIF(References!$C$5:$C$10,"&lt;="&amp;I157)/COUNT(References!$C$5:$C$10)*100*MIN(1,COUNT(References!$C$5:$C$10)/Summary!$B$11)),"Unavailable")</x:f>
        <x:v>Unavailable</x:v>
      </x:c>
      <x:c r="N157" s="13" t="str">
        <x:f>IF(ISNUMBER(J157),IF(J157=0,0,COUNTIF(References!$D$5:$D$29,"&lt;="&amp;J157)/COUNT(References!$D$5:$D$29)*100*MIN(1,COUNT(References!$D$5:$D$29)/Summary!$B$11)),"Unavailable")</x:f>
        <x:v>Unavailable</x:v>
      </x:c>
      <x:c r="O157" s="13" t="str">
        <x:f>IF(ISNUMBER(H157),L157,M157)</x:f>
        <x:v>Unavailable</x:v>
      </x:c>
      <x:c r="P157" s="13" t="n">
        <x:f>MAX(K157,O157)</x:f>
        <x:v>88.4</x:v>
      </x:c>
      <x:c r="Q157" s="13" t="str">
        <x:f>IF(COUNT(K157,O157)=2,MIN(K157,O157),"Unavailable")</x:f>
        <x:v>Unavailable</x:v>
      </x:c>
      <x:c r="R157" s="13" t="n">
        <x:f>P157*Summary!$B$8</x:f>
        <x:v>75.14</x:v>
      </x:c>
      <x:c r="S157" s="13" t="n">
        <x:f>IF(ISNUMBER(Q157),Q157*Summary!$B$9,0)</x:f>
        <x:v>0</x:v>
      </x:c>
      <x:c r="T157" s="13" t="n">
        <x:f>IF(ISNUMBER(N157),N157*Summary!$B$10,0)</x:f>
        <x:v>0</x:v>
      </x:c>
      <x:c r="U157" s="9" t="str">
        <x:v>mcp_b54973f2418edb</x:v>
      </x:c>
    </x:row>
    <x:row r="158" ht="30" customHeight="1">
      <x:c r="A158" s="9" t="n">
        <x:v>154</x:v>
      </x:c>
      <x:c r="B158" s="9" t="str">
        <x:v>com.yaktool/pdf</x:v>
      </x:c>
      <x:c r="C158" s="9" t="str">
        <x:v>Productivity</x:v>
      </x:c>
      <x:c r="D158" s="9" t="n">
        <x:v>19</x:v>
      </x:c>
      <x:c r="E158" s="11" t="n">
        <x:f>SUM(R158:T158)</x:f>
        <x:v>75.04778972520909</x:v>
      </x:c>
      <x:c r="F158" s="9" t="str">
        <x:v>Single source</x:v>
      </x:c>
      <x:c r="G158" s="12" t="str">
        <x:v>Unavailable</x:v>
      </x:c>
      <x:c r="H158" s="12" t="n">
        <x:v>1483</x:v>
      </x:c>
      <x:c r="I158" s="12" t="str">
        <x:v>Unavailable</x:v>
      </x:c>
      <x:c r="J158" s="12" t="str">
        <x:v>Unavailable</x:v>
      </x:c>
      <x:c r="K158" s="13" t="str">
        <x:f>IF(ISNUMBER(G158),IF(G158=0,0,COUNTIF(References!$A$5:$A$504,"&lt;="&amp;G158)/COUNT(References!$A$5:$A$504)*100*MIN(1,COUNT(References!$A$5:$A$504)/Summary!$B$11)),"Unavailable")</x:f>
        <x:v>Unavailable</x:v>
      </x:c>
      <x:c r="L158" s="13" t="n">
        <x:f>IF(ISNUMBER(H158),IF(H158=0,0,COUNTIF(References!$B$5:$B$841,"&lt;="&amp;H158)/COUNT(References!$B$5:$B$841)*100*MIN(1,COUNT(References!$B$5:$B$841)/Summary!$B$11)),"Unavailable")</x:f>
        <x:v>88.2915173237754</x:v>
      </x:c>
      <x:c r="M158" s="13" t="str">
        <x:f>IF(ISNUMBER(I158),IF(I158=0,0,COUNTIF(References!$C$5:$C$10,"&lt;="&amp;I158)/COUNT(References!$C$5:$C$10)*100*MIN(1,COUNT(References!$C$5:$C$10)/Summary!$B$11)),"Unavailable")</x:f>
        <x:v>Unavailable</x:v>
      </x:c>
      <x:c r="N158" s="13" t="str">
        <x:f>IF(ISNUMBER(J158),IF(J158=0,0,COUNTIF(References!$D$5:$D$29,"&lt;="&amp;J158)/COUNT(References!$D$5:$D$29)*100*MIN(1,COUNT(References!$D$5:$D$29)/Summary!$B$11)),"Unavailable")</x:f>
        <x:v>Unavailable</x:v>
      </x:c>
      <x:c r="O158" s="13" t="n">
        <x:f>IF(ISNUMBER(H158),L158,M158)</x:f>
        <x:v>88.2915173237754</x:v>
      </x:c>
      <x:c r="P158" s="13" t="n">
        <x:f>MAX(K158,O158)</x:f>
        <x:v>88.2915173237754</x:v>
      </x:c>
      <x:c r="Q158" s="13" t="str">
        <x:f>IF(COUNT(K158,O158)=2,MIN(K158,O158),"Unavailable")</x:f>
        <x:v>Unavailable</x:v>
      </x:c>
      <x:c r="R158" s="13" t="n">
        <x:f>P158*Summary!$B$8</x:f>
        <x:v>75.04778972520909</x:v>
      </x:c>
      <x:c r="S158" s="13" t="n">
        <x:f>IF(ISNUMBER(Q158),Q158*Summary!$B$9,0)</x:f>
        <x:v>0</x:v>
      </x:c>
      <x:c r="T158" s="13" t="n">
        <x:f>IF(ISNUMBER(N158),N158*Summary!$B$10,0)</x:f>
        <x:v>0</x:v>
      </x:c>
      <x:c r="U158" s="9" t="str">
        <x:v>mcp_915c696f3e464a</x:v>
      </x:c>
    </x:row>
    <x:row r="159" ht="30" customHeight="1">
      <x:c r="A159" s="9" t="n">
        <x:v>155</x:v>
      </x:c>
      <x:c r="B159" s="9" t="str">
        <x:v>Google Drive (Smithery)</x:v>
      </x:c>
      <x:c r="C159" s="9" t="str">
        <x:v>Productivity</x:v>
      </x:c>
      <x:c r="D159" s="9" t="n">
        <x:v>20</x:v>
      </x:c>
      <x:c r="E159" s="11" t="n">
        <x:f>SUM(R159:T159)</x:f>
        <x:v>74.97</x:v>
      </x:c>
      <x:c r="F159" s="9" t="str">
        <x:v>Single source</x:v>
      </x:c>
      <x:c r="G159" s="12" t="n">
        <x:v>8102</x:v>
      </x:c>
      <x:c r="H159" s="12" t="str">
        <x:v>Unavailable</x:v>
      </x:c>
      <x:c r="I159" s="12" t="str">
        <x:v>Unavailable</x:v>
      </x:c>
      <x:c r="J159" s="12" t="str">
        <x:v>Unavailable</x:v>
      </x:c>
      <x:c r="K159" s="13" t="n">
        <x:f>IF(ISNUMBER(G159),IF(G159=0,0,COUNTIF(References!$A$5:$A$504,"&lt;="&amp;G159)/COUNT(References!$A$5:$A$504)*100*MIN(1,COUNT(References!$A$5:$A$504)/Summary!$B$11)),"Unavailable")</x:f>
        <x:v>88.2</x:v>
      </x:c>
      <x:c r="L159" s="13" t="str">
        <x:f>IF(ISNUMBER(H159),IF(H159=0,0,COUNTIF(References!$B$5:$B$841,"&lt;="&amp;H159)/COUNT(References!$B$5:$B$841)*100*MIN(1,COUNT(References!$B$5:$B$841)/Summary!$B$11)),"Unavailable")</x:f>
        <x:v>Unavailable</x:v>
      </x:c>
      <x:c r="M159" s="13" t="str">
        <x:f>IF(ISNUMBER(I159),IF(I159=0,0,COUNTIF(References!$C$5:$C$10,"&lt;="&amp;I159)/COUNT(References!$C$5:$C$10)*100*MIN(1,COUNT(References!$C$5:$C$10)/Summary!$B$11)),"Unavailable")</x:f>
        <x:v>Unavailable</x:v>
      </x:c>
      <x:c r="N159" s="13" t="str">
        <x:f>IF(ISNUMBER(J159),IF(J159=0,0,COUNTIF(References!$D$5:$D$29,"&lt;="&amp;J159)/COUNT(References!$D$5:$D$29)*100*MIN(1,COUNT(References!$D$5:$D$29)/Summary!$B$11)),"Unavailable")</x:f>
        <x:v>Unavailable</x:v>
      </x:c>
      <x:c r="O159" s="13" t="str">
        <x:f>IF(ISNUMBER(H159),L159,M159)</x:f>
        <x:v>Unavailable</x:v>
      </x:c>
      <x:c r="P159" s="13" t="n">
        <x:f>MAX(K159,O159)</x:f>
        <x:v>88.2</x:v>
      </x:c>
      <x:c r="Q159" s="13" t="str">
        <x:f>IF(COUNT(K159,O159)=2,MIN(K159,O159),"Unavailable")</x:f>
        <x:v>Unavailable</x:v>
      </x:c>
      <x:c r="R159" s="13" t="n">
        <x:f>P159*Summary!$B$8</x:f>
        <x:v>74.97</x:v>
      </x:c>
      <x:c r="S159" s="13" t="n">
        <x:f>IF(ISNUMBER(Q159),Q159*Summary!$B$9,0)</x:f>
        <x:v>0</x:v>
      </x:c>
      <x:c r="T159" s="13" t="n">
        <x:f>IF(ISNUMBER(N159),N159*Summary!$B$10,0)</x:f>
        <x:v>0</x:v>
      </x:c>
      <x:c r="U159" s="9" t="str">
        <x:v>mcp_82f5ef45b537db</x:v>
      </x:c>
    </x:row>
    <x:row r="160" ht="30" customHeight="1">
      <x:c r="A160" s="9" t="n">
        <x:v>156</x:v>
      </x:c>
      <x:c r="B160" s="9" t="str">
        <x:v>dev.forgesworn/402-mcp</x:v>
      </x:c>
      <x:c r="C160" s="9" t="str">
        <x:v>Finance &amp; Markets</x:v>
      </x:c>
      <x:c r="D160" s="9" t="n">
        <x:v>14</x:v>
      </x:c>
      <x:c r="E160" s="11" t="n">
        <x:f>SUM(R160:T160)</x:f>
        <x:v>74.94623655913978</x:v>
      </x:c>
      <x:c r="F160" s="9" t="str">
        <x:v>Single source</x:v>
      </x:c>
      <x:c r="G160" s="12" t="str">
        <x:v>Unavailable</x:v>
      </x:c>
      <x:c r="H160" s="12" t="n">
        <x:v>1481</x:v>
      </x:c>
      <x:c r="I160" s="12" t="str">
        <x:v>Unavailable</x:v>
      </x:c>
      <x:c r="J160" s="12" t="str">
        <x:v>Unavailable</x:v>
      </x:c>
      <x:c r="K160" s="13" t="str">
        <x:f>IF(ISNUMBER(G160),IF(G160=0,0,COUNTIF(References!$A$5:$A$504,"&lt;="&amp;G160)/COUNT(References!$A$5:$A$504)*100*MIN(1,COUNT(References!$A$5:$A$504)/Summary!$B$11)),"Unavailable")</x:f>
        <x:v>Unavailable</x:v>
      </x:c>
      <x:c r="L160" s="13" t="n">
        <x:f>IF(ISNUMBER(H160),IF(H160=0,0,COUNTIF(References!$B$5:$B$841,"&lt;="&amp;H160)/COUNT(References!$B$5:$B$841)*100*MIN(1,COUNT(References!$B$5:$B$841)/Summary!$B$11)),"Unavailable")</x:f>
        <x:v>88.17204301075269</x:v>
      </x:c>
      <x:c r="M160" s="13" t="str">
        <x:f>IF(ISNUMBER(I160),IF(I160=0,0,COUNTIF(References!$C$5:$C$10,"&lt;="&amp;I160)/COUNT(References!$C$5:$C$10)*100*MIN(1,COUNT(References!$C$5:$C$10)/Summary!$B$11)),"Unavailable")</x:f>
        <x:v>Unavailable</x:v>
      </x:c>
      <x:c r="N160" s="13" t="str">
        <x:f>IF(ISNUMBER(J160),IF(J160=0,0,COUNTIF(References!$D$5:$D$29,"&lt;="&amp;J160)/COUNT(References!$D$5:$D$29)*100*MIN(1,COUNT(References!$D$5:$D$29)/Summary!$B$11)),"Unavailable")</x:f>
        <x:v>Unavailable</x:v>
      </x:c>
      <x:c r="O160" s="13" t="n">
        <x:f>IF(ISNUMBER(H160),L160,M160)</x:f>
        <x:v>88.17204301075269</x:v>
      </x:c>
      <x:c r="P160" s="13" t="n">
        <x:f>MAX(K160,O160)</x:f>
        <x:v>88.17204301075269</x:v>
      </x:c>
      <x:c r="Q160" s="13" t="str">
        <x:f>IF(COUNT(K160,O160)=2,MIN(K160,O160),"Unavailable")</x:f>
        <x:v>Unavailable</x:v>
      </x:c>
      <x:c r="R160" s="13" t="n">
        <x:f>P160*Summary!$B$8</x:f>
        <x:v>74.94623655913978</x:v>
      </x:c>
      <x:c r="S160" s="13" t="n">
        <x:f>IF(ISNUMBER(Q160),Q160*Summary!$B$9,0)</x:f>
        <x:v>0</x:v>
      </x:c>
      <x:c r="T160" s="13" t="n">
        <x:f>IF(ISNUMBER(N160),N160*Summary!$B$10,0)</x:f>
        <x:v>0</x:v>
      </x:c>
      <x:c r="U160" s="9" t="str">
        <x:v>mcp_28a995bd97d814</x:v>
      </x:c>
    </x:row>
    <x:row r="161" ht="30" customHeight="1">
      <x:c r="A161" s="9" t="n">
        <x:v>157</x:v>
      </x:c>
      <x:c r="B161" s="9" t="str">
        <x:v>Opedd — Licensed Content for AI</x:v>
      </x:c>
      <x:c r="C161" s="9" t="str">
        <x:v>Creative &amp; Media</x:v>
      </x:c>
      <x:c r="D161" s="9" t="n">
        <x:v>7</x:v>
      </x:c>
      <x:c r="E161" s="11" t="n">
        <x:f>SUM(R161:T161)</x:f>
        <x:v>74.84468339307048</x:v>
      </x:c>
      <x:c r="F161" s="9" t="str">
        <x:v>Single source</x:v>
      </x:c>
      <x:c r="G161" s="12" t="str">
        <x:v>Unavailable</x:v>
      </x:c>
      <x:c r="H161" s="12" t="n">
        <x:v>1474</x:v>
      </x:c>
      <x:c r="I161" s="12" t="str">
        <x:v>Unavailable</x:v>
      </x:c>
      <x:c r="J161" s="12" t="str">
        <x:v>Unavailable</x:v>
      </x:c>
      <x:c r="K161" s="13" t="str">
        <x:f>IF(ISNUMBER(G161),IF(G161=0,0,COUNTIF(References!$A$5:$A$504,"&lt;="&amp;G161)/COUNT(References!$A$5:$A$504)*100*MIN(1,COUNT(References!$A$5:$A$504)/Summary!$B$11)),"Unavailable")</x:f>
        <x:v>Unavailable</x:v>
      </x:c>
      <x:c r="L161" s="13" t="n">
        <x:f>IF(ISNUMBER(H161),IF(H161=0,0,COUNTIF(References!$B$5:$B$841,"&lt;="&amp;H161)/COUNT(References!$B$5:$B$841)*100*MIN(1,COUNT(References!$B$5:$B$841)/Summary!$B$11)),"Unavailable")</x:f>
        <x:v>88.05256869772998</x:v>
      </x:c>
      <x:c r="M161" s="13" t="str">
        <x:f>IF(ISNUMBER(I161),IF(I161=0,0,COUNTIF(References!$C$5:$C$10,"&lt;="&amp;I161)/COUNT(References!$C$5:$C$10)*100*MIN(1,COUNT(References!$C$5:$C$10)/Summary!$B$11)),"Unavailable")</x:f>
        <x:v>Unavailable</x:v>
      </x:c>
      <x:c r="N161" s="13" t="str">
        <x:f>IF(ISNUMBER(J161),IF(J161=0,0,COUNTIF(References!$D$5:$D$29,"&lt;="&amp;J161)/COUNT(References!$D$5:$D$29)*100*MIN(1,COUNT(References!$D$5:$D$29)/Summary!$B$11)),"Unavailable")</x:f>
        <x:v>Unavailable</x:v>
      </x:c>
      <x:c r="O161" s="13" t="n">
        <x:f>IF(ISNUMBER(H161),L161,M161)</x:f>
        <x:v>88.05256869772998</x:v>
      </x:c>
      <x:c r="P161" s="13" t="n">
        <x:f>MAX(K161,O161)</x:f>
        <x:v>88.05256869772998</x:v>
      </x:c>
      <x:c r="Q161" s="13" t="str">
        <x:f>IF(COUNT(K161,O161)=2,MIN(K161,O161),"Unavailable")</x:f>
        <x:v>Unavailable</x:v>
      </x:c>
      <x:c r="R161" s="13" t="n">
        <x:f>P161*Summary!$B$8</x:f>
        <x:v>74.84468339307048</x:v>
      </x:c>
      <x:c r="S161" s="13" t="n">
        <x:f>IF(ISNUMBER(Q161),Q161*Summary!$B$9,0)</x:f>
        <x:v>0</x:v>
      </x:c>
      <x:c r="T161" s="13" t="n">
        <x:f>IF(ISNUMBER(N161),N161*Summary!$B$10,0)</x:f>
        <x:v>0</x:v>
      </x:c>
      <x:c r="U161" s="9" t="str">
        <x:v>mcp_224951e111b99d</x:v>
      </x:c>
    </x:row>
    <x:row r="162" ht="30" customHeight="1">
      <x:c r="A162" s="9" t="n">
        <x:v>158</x:v>
      </x:c>
      <x:c r="B162" s="9" t="str">
        <x:v>IndustryLens</x:v>
      </x:c>
      <x:c r="C162" s="9" t="str">
        <x:v>Business &amp; CRM</x:v>
      </x:c>
      <x:c r="D162" s="9" t="n">
        <x:v>13</x:v>
      </x:c>
      <x:c r="E162" s="11" t="n">
        <x:f>SUM(R162:T162)</x:f>
        <x:v>74.8</x:v>
      </x:c>
      <x:c r="F162" s="9" t="str">
        <x:v>Single source</x:v>
      </x:c>
      <x:c r="G162" s="12" t="n">
        <x:v>8023</x:v>
      </x:c>
      <x:c r="H162" s="12" t="str">
        <x:v>Unavailable</x:v>
      </x:c>
      <x:c r="I162" s="12" t="str">
        <x:v>Unavailable</x:v>
      </x:c>
      <x:c r="J162" s="12" t="str">
        <x:v>Unavailable</x:v>
      </x:c>
      <x:c r="K162" s="13" t="n">
        <x:f>IF(ISNUMBER(G162),IF(G162=0,0,COUNTIF(References!$A$5:$A$504,"&lt;="&amp;G162)/COUNT(References!$A$5:$A$504)*100*MIN(1,COUNT(References!$A$5:$A$504)/Summary!$B$11)),"Unavailable")</x:f>
        <x:v>88</x:v>
      </x:c>
      <x:c r="L162" s="13" t="str">
        <x:f>IF(ISNUMBER(H162),IF(H162=0,0,COUNTIF(References!$B$5:$B$841,"&lt;="&amp;H162)/COUNT(References!$B$5:$B$841)*100*MIN(1,COUNT(References!$B$5:$B$841)/Summary!$B$11)),"Unavailable")</x:f>
        <x:v>Unavailable</x:v>
      </x:c>
      <x:c r="M162" s="13" t="str">
        <x:f>IF(ISNUMBER(I162),IF(I162=0,0,COUNTIF(References!$C$5:$C$10,"&lt;="&amp;I162)/COUNT(References!$C$5:$C$10)*100*MIN(1,COUNT(References!$C$5:$C$10)/Summary!$B$11)),"Unavailable")</x:f>
        <x:v>Unavailable</x:v>
      </x:c>
      <x:c r="N162" s="13" t="str">
        <x:f>IF(ISNUMBER(J162),IF(J162=0,0,COUNTIF(References!$D$5:$D$29,"&lt;="&amp;J162)/COUNT(References!$D$5:$D$29)*100*MIN(1,COUNT(References!$D$5:$D$29)/Summary!$B$11)),"Unavailable")</x:f>
        <x:v>Unavailable</x:v>
      </x:c>
      <x:c r="O162" s="13" t="str">
        <x:f>IF(ISNUMBER(H162),L162,M162)</x:f>
        <x:v>Unavailable</x:v>
      </x:c>
      <x:c r="P162" s="13" t="n">
        <x:f>MAX(K162,O162)</x:f>
        <x:v>88</x:v>
      </x:c>
      <x:c r="Q162" s="13" t="str">
        <x:f>IF(COUNT(K162,O162)=2,MIN(K162,O162),"Unavailable")</x:f>
        <x:v>Unavailable</x:v>
      </x:c>
      <x:c r="R162" s="13" t="n">
        <x:f>P162*Summary!$B$8</x:f>
        <x:v>74.8</x:v>
      </x:c>
      <x:c r="S162" s="13" t="n">
        <x:f>IF(ISNUMBER(Q162),Q162*Summary!$B$9,0)</x:f>
        <x:v>0</x:v>
      </x:c>
      <x:c r="T162" s="13" t="n">
        <x:f>IF(ISNUMBER(N162),N162*Summary!$B$10,0)</x:f>
        <x:v>0</x:v>
      </x:c>
      <x:c r="U162" s="9" t="str">
        <x:v>mcp_09ed62cb5243b0</x:v>
      </x:c>
    </x:row>
    <x:row r="163" ht="30" customHeight="1">
      <x:c r="A163" s="9" t="n">
        <x:v>159</x:v>
      </x:c>
      <x:c r="B163" s="9" t="str">
        <x:v>com.contadeo/mcp</x:v>
      </x:c>
      <x:c r="C163" s="9" t="str">
        <x:v>Finance &amp; Markets</x:v>
      </x:c>
      <x:c r="D163" s="9" t="n">
        <x:v>15</x:v>
      </x:c>
      <x:c r="E163" s="11" t="n">
        <x:f>SUM(R163:T163)</x:f>
        <x:v>74.74313022700119</x:v>
      </x:c>
      <x:c r="F163" s="9" t="str">
        <x:v>Single source</x:v>
      </x:c>
      <x:c r="G163" s="12" t="str">
        <x:v>Unavailable</x:v>
      </x:c>
      <x:c r="H163" s="12" t="n">
        <x:v>1470</x:v>
      </x:c>
      <x:c r="I163" s="12" t="str">
        <x:v>Unavailable</x:v>
      </x:c>
      <x:c r="J163" s="12" t="str">
        <x:v>Unavailable</x:v>
      </x:c>
      <x:c r="K163" s="13" t="str">
        <x:f>IF(ISNUMBER(G163),IF(G163=0,0,COUNTIF(References!$A$5:$A$504,"&lt;="&amp;G163)/COUNT(References!$A$5:$A$504)*100*MIN(1,COUNT(References!$A$5:$A$504)/Summary!$B$11)),"Unavailable")</x:f>
        <x:v>Unavailable</x:v>
      </x:c>
      <x:c r="L163" s="13" t="n">
        <x:f>IF(ISNUMBER(H163),IF(H163=0,0,COUNTIF(References!$B$5:$B$841,"&lt;="&amp;H163)/COUNT(References!$B$5:$B$841)*100*MIN(1,COUNT(References!$B$5:$B$841)/Summary!$B$11)),"Unavailable")</x:f>
        <x:v>87.93309438470729</x:v>
      </x:c>
      <x:c r="M163" s="13" t="str">
        <x:f>IF(ISNUMBER(I163),IF(I163=0,0,COUNTIF(References!$C$5:$C$10,"&lt;="&amp;I163)/COUNT(References!$C$5:$C$10)*100*MIN(1,COUNT(References!$C$5:$C$10)/Summary!$B$11)),"Unavailable")</x:f>
        <x:v>Unavailable</x:v>
      </x:c>
      <x:c r="N163" s="13" t="str">
        <x:f>IF(ISNUMBER(J163),IF(J163=0,0,COUNTIF(References!$D$5:$D$29,"&lt;="&amp;J163)/COUNT(References!$D$5:$D$29)*100*MIN(1,COUNT(References!$D$5:$D$29)/Summary!$B$11)),"Unavailable")</x:f>
        <x:v>Unavailable</x:v>
      </x:c>
      <x:c r="O163" s="13" t="n">
        <x:f>IF(ISNUMBER(H163),L163,M163)</x:f>
        <x:v>87.93309438470729</x:v>
      </x:c>
      <x:c r="P163" s="13" t="n">
        <x:f>MAX(K163,O163)</x:f>
        <x:v>87.93309438470729</x:v>
      </x:c>
      <x:c r="Q163" s="13" t="str">
        <x:f>IF(COUNT(K163,O163)=2,MIN(K163,O163),"Unavailable")</x:f>
        <x:v>Unavailable</x:v>
      </x:c>
      <x:c r="R163" s="13" t="n">
        <x:f>P163*Summary!$B$8</x:f>
        <x:v>74.74313022700119</x:v>
      </x:c>
      <x:c r="S163" s="13" t="n">
        <x:f>IF(ISNUMBER(Q163),Q163*Summary!$B$9,0)</x:f>
        <x:v>0</x:v>
      </x:c>
      <x:c r="T163" s="13" t="n">
        <x:f>IF(ISNUMBER(N163),N163*Summary!$B$10,0)</x:f>
        <x:v>0</x:v>
      </x:c>
      <x:c r="U163" s="9" t="str">
        <x:v>mcp_c092901499e2e2</x:v>
      </x:c>
    </x:row>
    <x:row r="164" ht="30" customHeight="1">
      <x:c r="A164" s="9" t="n">
        <x:v>160</x:v>
      </x:c>
      <x:c r="B164" s="9" t="str">
        <x:v>Elicitly</x:v>
      </x:c>
      <x:c r="C164" s="9" t="str">
        <x:v>Developer Tools</x:v>
      </x:c>
      <x:c r="D164" s="9" t="n">
        <x:v>40</x:v>
      </x:c>
      <x:c r="E164" s="11" t="n">
        <x:f>SUM(R164:T164)</x:f>
        <x:v>74.6415770609319</x:v>
      </x:c>
      <x:c r="F164" s="9" t="str">
        <x:v>Single source</x:v>
      </x:c>
      <x:c r="G164" s="12" t="str">
        <x:v>Unavailable</x:v>
      </x:c>
      <x:c r="H164" s="12" t="n">
        <x:v>1455</x:v>
      </x:c>
      <x:c r="I164" s="12" t="str">
        <x:v>Unavailable</x:v>
      </x:c>
      <x:c r="J164" s="12" t="str">
        <x:v>Unavailable</x:v>
      </x:c>
      <x:c r="K164" s="13" t="str">
        <x:f>IF(ISNUMBER(G164),IF(G164=0,0,COUNTIF(References!$A$5:$A$504,"&lt;="&amp;G164)/COUNT(References!$A$5:$A$504)*100*MIN(1,COUNT(References!$A$5:$A$504)/Summary!$B$11)),"Unavailable")</x:f>
        <x:v>Unavailable</x:v>
      </x:c>
      <x:c r="L164" s="13" t="n">
        <x:f>IF(ISNUMBER(H164),IF(H164=0,0,COUNTIF(References!$B$5:$B$841,"&lt;="&amp;H164)/COUNT(References!$B$5:$B$841)*100*MIN(1,COUNT(References!$B$5:$B$841)/Summary!$B$11)),"Unavailable")</x:f>
        <x:v>87.81362007168458</x:v>
      </x:c>
      <x:c r="M164" s="13" t="str">
        <x:f>IF(ISNUMBER(I164),IF(I164=0,0,COUNTIF(References!$C$5:$C$10,"&lt;="&amp;I164)/COUNT(References!$C$5:$C$10)*100*MIN(1,COUNT(References!$C$5:$C$10)/Summary!$B$11)),"Unavailable")</x:f>
        <x:v>Unavailable</x:v>
      </x:c>
      <x:c r="N164" s="13" t="str">
        <x:f>IF(ISNUMBER(J164),IF(J164=0,0,COUNTIF(References!$D$5:$D$29,"&lt;="&amp;J164)/COUNT(References!$D$5:$D$29)*100*MIN(1,COUNT(References!$D$5:$D$29)/Summary!$B$11)),"Unavailable")</x:f>
        <x:v>Unavailable</x:v>
      </x:c>
      <x:c r="O164" s="13" t="n">
        <x:f>IF(ISNUMBER(H164),L164,M164)</x:f>
        <x:v>87.81362007168458</x:v>
      </x:c>
      <x:c r="P164" s="13" t="n">
        <x:f>MAX(K164,O164)</x:f>
        <x:v>87.81362007168458</x:v>
      </x:c>
      <x:c r="Q164" s="13" t="str">
        <x:f>IF(COUNT(K164,O164)=2,MIN(K164,O164),"Unavailable")</x:f>
        <x:v>Unavailable</x:v>
      </x:c>
      <x:c r="R164" s="13" t="n">
        <x:f>P164*Summary!$B$8</x:f>
        <x:v>74.6415770609319</x:v>
      </x:c>
      <x:c r="S164" s="13" t="n">
        <x:f>IF(ISNUMBER(Q164),Q164*Summary!$B$9,0)</x:f>
        <x:v>0</x:v>
      </x:c>
      <x:c r="T164" s="13" t="n">
        <x:f>IF(ISNUMBER(N164),N164*Summary!$B$10,0)</x:f>
        <x:v>0</x:v>
      </x:c>
      <x:c r="U164" s="9" t="str">
        <x:v>mcp_e9ab4a0b64d9dd</x:v>
      </x:c>
    </x:row>
    <x:row r="165" ht="30" customHeight="1">
      <x:c r="A165" s="9" t="n">
        <x:v>161</x:v>
      </x:c>
      <x:c r="B165" s="9" t="str">
        <x:v>VirtualSMS</x:v>
      </x:c>
      <x:c r="C165" s="9" t="str">
        <x:v>Productivity</x:v>
      </x:c>
      <x:c r="D165" s="9" t="n">
        <x:v>21</x:v>
      </x:c>
      <x:c r="E165" s="11" t="n">
        <x:f>SUM(R165:T165)</x:f>
        <x:v>74.63</x:v>
      </x:c>
      <x:c r="F165" s="9" t="str">
        <x:v>Single source</x:v>
      </x:c>
      <x:c r="G165" s="12" t="n">
        <x:v>7933</x:v>
      </x:c>
      <x:c r="H165" s="12" t="str">
        <x:v>Unavailable</x:v>
      </x:c>
      <x:c r="I165" s="12" t="str">
        <x:v>Unavailable</x:v>
      </x:c>
      <x:c r="J165" s="12" t="str">
        <x:v>Unavailable</x:v>
      </x:c>
      <x:c r="K165" s="13" t="n">
        <x:f>IF(ISNUMBER(G165),IF(G165=0,0,COUNTIF(References!$A$5:$A$504,"&lt;="&amp;G165)/COUNT(References!$A$5:$A$504)*100*MIN(1,COUNT(References!$A$5:$A$504)/Summary!$B$11)),"Unavailable")</x:f>
        <x:v>87.8</x:v>
      </x:c>
      <x:c r="L165" s="13" t="str">
        <x:f>IF(ISNUMBER(H165),IF(H165=0,0,COUNTIF(References!$B$5:$B$841,"&lt;="&amp;H165)/COUNT(References!$B$5:$B$841)*100*MIN(1,COUNT(References!$B$5:$B$841)/Summary!$B$11)),"Unavailable")</x:f>
        <x:v>Unavailable</x:v>
      </x:c>
      <x:c r="M165" s="13" t="str">
        <x:f>IF(ISNUMBER(I165),IF(I165=0,0,COUNTIF(References!$C$5:$C$10,"&lt;="&amp;I165)/COUNT(References!$C$5:$C$10)*100*MIN(1,COUNT(References!$C$5:$C$10)/Summary!$B$11)),"Unavailable")</x:f>
        <x:v>Unavailable</x:v>
      </x:c>
      <x:c r="N165" s="13" t="str">
        <x:f>IF(ISNUMBER(J165),IF(J165=0,0,COUNTIF(References!$D$5:$D$29,"&lt;="&amp;J165)/COUNT(References!$D$5:$D$29)*100*MIN(1,COUNT(References!$D$5:$D$29)/Summary!$B$11)),"Unavailable")</x:f>
        <x:v>Unavailable</x:v>
      </x:c>
      <x:c r="O165" s="13" t="str">
        <x:f>IF(ISNUMBER(H165),L165,M165)</x:f>
        <x:v>Unavailable</x:v>
      </x:c>
      <x:c r="P165" s="13" t="n">
        <x:f>MAX(K165,O165)</x:f>
        <x:v>87.8</x:v>
      </x:c>
      <x:c r="Q165" s="13" t="str">
        <x:f>IF(COUNT(K165,O165)=2,MIN(K165,O165),"Unavailable")</x:f>
        <x:v>Unavailable</x:v>
      </x:c>
      <x:c r="R165" s="13" t="n">
        <x:f>P165*Summary!$B$8</x:f>
        <x:v>74.63</x:v>
      </x:c>
      <x:c r="S165" s="13" t="n">
        <x:f>IF(ISNUMBER(Q165),Q165*Summary!$B$9,0)</x:f>
        <x:v>0</x:v>
      </x:c>
      <x:c r="T165" s="13" t="n">
        <x:f>IF(ISNUMBER(N165),N165*Summary!$B$10,0)</x:f>
        <x:v>0</x:v>
      </x:c>
      <x:c r="U165" s="9" t="str">
        <x:v>mcp_7b24f30303771e</x:v>
      </x:c>
    </x:row>
    <x:row r="166" ht="30" customHeight="1">
      <x:c r="A166" s="9" t="n">
        <x:v>162</x:v>
      </x:c>
      <x:c r="B166" s="9" t="str">
        <x:v>Web Browser (kogiQA)</x:v>
      </x:c>
      <x:c r="C166" s="9" t="str">
        <x:v>Browser Automation</x:v>
      </x:c>
      <x:c r="D166" s="9" t="n">
        <x:v>6</x:v>
      </x:c>
      <x:c r="E166" s="11" t="n">
        <x:f>SUM(R166:T166)</x:f>
        <x:v>74.5400238948626</x:v>
      </x:c>
      <x:c r="F166" s="9" t="str">
        <x:v>Single source</x:v>
      </x:c>
      <x:c r="G166" s="12" t="str">
        <x:v>Unavailable</x:v>
      </x:c>
      <x:c r="H166" s="12" t="n">
        <x:v>1425</x:v>
      </x:c>
      <x:c r="I166" s="12" t="str">
        <x:v>Unavailable</x:v>
      </x:c>
      <x:c r="J166" s="12" t="str">
        <x:v>Unavailable</x:v>
      </x:c>
      <x:c r="K166" s="13" t="str">
        <x:f>IF(ISNUMBER(G166),IF(G166=0,0,COUNTIF(References!$A$5:$A$504,"&lt;="&amp;G166)/COUNT(References!$A$5:$A$504)*100*MIN(1,COUNT(References!$A$5:$A$504)/Summary!$B$11)),"Unavailable")</x:f>
        <x:v>Unavailable</x:v>
      </x:c>
      <x:c r="L166" s="13" t="n">
        <x:f>IF(ISNUMBER(H166),IF(H166=0,0,COUNTIF(References!$B$5:$B$841,"&lt;="&amp;H166)/COUNT(References!$B$5:$B$841)*100*MIN(1,COUNT(References!$B$5:$B$841)/Summary!$B$11)),"Unavailable")</x:f>
        <x:v>87.69414575866189</x:v>
      </x:c>
      <x:c r="M166" s="13" t="str">
        <x:f>IF(ISNUMBER(I166),IF(I166=0,0,COUNTIF(References!$C$5:$C$10,"&lt;="&amp;I166)/COUNT(References!$C$5:$C$10)*100*MIN(1,COUNT(References!$C$5:$C$10)/Summary!$B$11)),"Unavailable")</x:f>
        <x:v>Unavailable</x:v>
      </x:c>
      <x:c r="N166" s="13" t="str">
        <x:f>IF(ISNUMBER(J166),IF(J166=0,0,COUNTIF(References!$D$5:$D$29,"&lt;="&amp;J166)/COUNT(References!$D$5:$D$29)*100*MIN(1,COUNT(References!$D$5:$D$29)/Summary!$B$11)),"Unavailable")</x:f>
        <x:v>Unavailable</x:v>
      </x:c>
      <x:c r="O166" s="13" t="n">
        <x:f>IF(ISNUMBER(H166),L166,M166)</x:f>
        <x:v>87.69414575866189</x:v>
      </x:c>
      <x:c r="P166" s="13" t="n">
        <x:f>MAX(K166,O166)</x:f>
        <x:v>87.69414575866189</x:v>
      </x:c>
      <x:c r="Q166" s="13" t="str">
        <x:f>IF(COUNT(K166,O166)=2,MIN(K166,O166),"Unavailable")</x:f>
        <x:v>Unavailable</x:v>
      </x:c>
      <x:c r="R166" s="13" t="n">
        <x:f>P166*Summary!$B$8</x:f>
        <x:v>74.5400238948626</x:v>
      </x:c>
      <x:c r="S166" s="13" t="n">
        <x:f>IF(ISNUMBER(Q166),Q166*Summary!$B$9,0)</x:f>
        <x:v>0</x:v>
      </x:c>
      <x:c r="T166" s="13" t="n">
        <x:f>IF(ISNUMBER(N166),N166*Summary!$B$10,0)</x:f>
        <x:v>0</x:v>
      </x:c>
      <x:c r="U166" s="9" t="str">
        <x:v>mcp_f02648e6961d15</x:v>
      </x:c>
    </x:row>
    <x:row r="167" ht="30" customHeight="1">
      <x:c r="A167" s="9" t="n">
        <x:v>163</x:v>
      </x:c>
      <x:c r="B167" s="9" t="str">
        <x:v>Malaysia Transit MCP</x:v>
      </x:c>
      <x:c r="C167" s="9" t="str">
        <x:v>Travel &amp; Local</x:v>
      </x:c>
      <x:c r="D167" s="9" t="n">
        <x:v>5</x:v>
      </x:c>
      <x:c r="E167" s="11" t="n">
        <x:f>SUM(R167:T167)</x:f>
        <x:v>74.46</x:v>
      </x:c>
      <x:c r="F167" s="9" t="str">
        <x:v>Single source</x:v>
      </x:c>
      <x:c r="G167" s="12" t="n">
        <x:v>7889</x:v>
      </x:c>
      <x:c r="H167" s="12" t="str">
        <x:v>Unavailable</x:v>
      </x:c>
      <x:c r="I167" s="12" t="str">
        <x:v>Unavailable</x:v>
      </x:c>
      <x:c r="J167" s="12" t="str">
        <x:v>Unavailable</x:v>
      </x:c>
      <x:c r="K167" s="13" t="n">
        <x:f>IF(ISNUMBER(G167),IF(G167=0,0,COUNTIF(References!$A$5:$A$504,"&lt;="&amp;G167)/COUNT(References!$A$5:$A$504)*100*MIN(1,COUNT(References!$A$5:$A$504)/Summary!$B$11)),"Unavailable")</x:f>
        <x:v>87.6</x:v>
      </x:c>
      <x:c r="L167" s="13" t="str">
        <x:f>IF(ISNUMBER(H167),IF(H167=0,0,COUNTIF(References!$B$5:$B$841,"&lt;="&amp;H167)/COUNT(References!$B$5:$B$841)*100*MIN(1,COUNT(References!$B$5:$B$841)/Summary!$B$11)),"Unavailable")</x:f>
        <x:v>Unavailable</x:v>
      </x:c>
      <x:c r="M167" s="13" t="str">
        <x:f>IF(ISNUMBER(I167),IF(I167=0,0,COUNTIF(References!$C$5:$C$10,"&lt;="&amp;I167)/COUNT(References!$C$5:$C$10)*100*MIN(1,COUNT(References!$C$5:$C$10)/Summary!$B$11)),"Unavailable")</x:f>
        <x:v>Unavailable</x:v>
      </x:c>
      <x:c r="N167" s="13" t="str">
        <x:f>IF(ISNUMBER(J167),IF(J167=0,0,COUNTIF(References!$D$5:$D$29,"&lt;="&amp;J167)/COUNT(References!$D$5:$D$29)*100*MIN(1,COUNT(References!$D$5:$D$29)/Summary!$B$11)),"Unavailable")</x:f>
        <x:v>Unavailable</x:v>
      </x:c>
      <x:c r="O167" s="13" t="str">
        <x:f>IF(ISNUMBER(H167),L167,M167)</x:f>
        <x:v>Unavailable</x:v>
      </x:c>
      <x:c r="P167" s="13" t="n">
        <x:f>MAX(K167,O167)</x:f>
        <x:v>87.6</x:v>
      </x:c>
      <x:c r="Q167" s="13" t="str">
        <x:f>IF(COUNT(K167,O167)=2,MIN(K167,O167),"Unavailable")</x:f>
        <x:v>Unavailable</x:v>
      </x:c>
      <x:c r="R167" s="13" t="n">
        <x:f>P167*Summary!$B$8</x:f>
        <x:v>74.46</x:v>
      </x:c>
      <x:c r="S167" s="13" t="n">
        <x:f>IF(ISNUMBER(Q167),Q167*Summary!$B$9,0)</x:f>
        <x:v>0</x:v>
      </x:c>
      <x:c r="T167" s="13" t="n">
        <x:f>IF(ISNUMBER(N167),N167*Summary!$B$10,0)</x:f>
        <x:v>0</x:v>
      </x:c>
      <x:c r="U167" s="9" t="str">
        <x:v>mcp_db74d29641edf8</x:v>
      </x:c>
    </x:row>
    <x:row r="168" ht="30" customHeight="1">
      <x:c r="A168" s="9" t="n">
        <x:v>164</x:v>
      </x:c>
      <x:c r="B168" s="9" t="str">
        <x:v>io.github.ExpertVagabond/volcengine</x:v>
      </x:c>
      <x:c r="C168" s="9" t="str">
        <x:v>Infrastructure &amp; Security</x:v>
      </x:c>
      <x:c r="D168" s="9" t="n">
        <x:v>18</x:v>
      </x:c>
      <x:c r="E168" s="11" t="n">
        <x:f>SUM(R168:T168)</x:f>
        <x:v>74.4384707287933</x:v>
      </x:c>
      <x:c r="F168" s="9" t="str">
        <x:v>Single source</x:v>
      </x:c>
      <x:c r="G168" s="12" t="str">
        <x:v>Unavailable</x:v>
      </x:c>
      <x:c r="H168" s="12" t="n">
        <x:v>1409</x:v>
      </x:c>
      <x:c r="I168" s="12" t="str">
        <x:v>Unavailable</x:v>
      </x:c>
      <x:c r="J168" s="12" t="str">
        <x:v>Unavailable</x:v>
      </x:c>
      <x:c r="K168" s="13" t="str">
        <x:f>IF(ISNUMBER(G168),IF(G168=0,0,COUNTIF(References!$A$5:$A$504,"&lt;="&amp;G168)/COUNT(References!$A$5:$A$504)*100*MIN(1,COUNT(References!$A$5:$A$504)/Summary!$B$11)),"Unavailable")</x:f>
        <x:v>Unavailable</x:v>
      </x:c>
      <x:c r="L168" s="13" t="n">
        <x:f>IF(ISNUMBER(H168),IF(H168=0,0,COUNTIF(References!$B$5:$B$841,"&lt;="&amp;H168)/COUNT(References!$B$5:$B$841)*100*MIN(1,COUNT(References!$B$5:$B$841)/Summary!$B$11)),"Unavailable")</x:f>
        <x:v>87.57467144563918</x:v>
      </x:c>
      <x:c r="M168" s="13" t="str">
        <x:f>IF(ISNUMBER(I168),IF(I168=0,0,COUNTIF(References!$C$5:$C$10,"&lt;="&amp;I168)/COUNT(References!$C$5:$C$10)*100*MIN(1,COUNT(References!$C$5:$C$10)/Summary!$B$11)),"Unavailable")</x:f>
        <x:v>Unavailable</x:v>
      </x:c>
      <x:c r="N168" s="13" t="str">
        <x:f>IF(ISNUMBER(J168),IF(J168=0,0,COUNTIF(References!$D$5:$D$29,"&lt;="&amp;J168)/COUNT(References!$D$5:$D$29)*100*MIN(1,COUNT(References!$D$5:$D$29)/Summary!$B$11)),"Unavailable")</x:f>
        <x:v>Unavailable</x:v>
      </x:c>
      <x:c r="O168" s="13" t="n">
        <x:f>IF(ISNUMBER(H168),L168,M168)</x:f>
        <x:v>87.57467144563918</x:v>
      </x:c>
      <x:c r="P168" s="13" t="n">
        <x:f>MAX(K168,O168)</x:f>
        <x:v>87.57467144563918</x:v>
      </x:c>
      <x:c r="Q168" s="13" t="str">
        <x:f>IF(COUNT(K168,O168)=2,MIN(K168,O168),"Unavailable")</x:f>
        <x:v>Unavailable</x:v>
      </x:c>
      <x:c r="R168" s="13" t="n">
        <x:f>P168*Summary!$B$8</x:f>
        <x:v>74.4384707287933</x:v>
      </x:c>
      <x:c r="S168" s="13" t="n">
        <x:f>IF(ISNUMBER(Q168),Q168*Summary!$B$9,0)</x:f>
        <x:v>0</x:v>
      </x:c>
      <x:c r="T168" s="13" t="n">
        <x:f>IF(ISNUMBER(N168),N168*Summary!$B$10,0)</x:f>
        <x:v>0</x:v>
      </x:c>
      <x:c r="U168" s="9" t="str">
        <x:v>mcp_76f0654ccfeb80</x:v>
      </x:c>
    </x:row>
    <x:row r="169" ht="30" customHeight="1">
      <x:c r="A169" s="9" t="n">
        <x:v>165</x:v>
      </x:c>
      <x:c r="B169" s="9" t="str">
        <x:v>0nMCP — Universal AI API Orchestrator</x:v>
      </x:c>
      <x:c r="C169" s="9" t="str">
        <x:v>Infrastructure &amp; Security</x:v>
      </x:c>
      <x:c r="D169" s="9" t="n">
        <x:v>19</x:v>
      </x:c>
      <x:c r="E169" s="11" t="n">
        <x:f>SUM(R169:T169)</x:f>
        <x:v>74.33691756272401</x:v>
      </x:c>
      <x:c r="F169" s="9" t="str">
        <x:v>Single source</x:v>
      </x:c>
      <x:c r="G169" s="12" t="str">
        <x:v>Unavailable</x:v>
      </x:c>
      <x:c r="H169" s="12" t="n">
        <x:v>1405</x:v>
      </x:c>
      <x:c r="I169" s="12" t="str">
        <x:v>Unavailable</x:v>
      </x:c>
      <x:c r="J169" s="12" t="str">
        <x:v>Unavailable</x:v>
      </x:c>
      <x:c r="K169" s="13" t="str">
        <x:f>IF(ISNUMBER(G169),IF(G169=0,0,COUNTIF(References!$A$5:$A$504,"&lt;="&amp;G169)/COUNT(References!$A$5:$A$504)*100*MIN(1,COUNT(References!$A$5:$A$504)/Summary!$B$11)),"Unavailable")</x:f>
        <x:v>Unavailable</x:v>
      </x:c>
      <x:c r="L169" s="13" t="n">
        <x:f>IF(ISNUMBER(H169),IF(H169=0,0,COUNTIF(References!$B$5:$B$841,"&lt;="&amp;H169)/COUNT(References!$B$5:$B$841)*100*MIN(1,COUNT(References!$B$5:$B$841)/Summary!$B$11)),"Unavailable")</x:f>
        <x:v>87.45519713261649</x:v>
      </x:c>
      <x:c r="M169" s="13" t="str">
        <x:f>IF(ISNUMBER(I169),IF(I169=0,0,COUNTIF(References!$C$5:$C$10,"&lt;="&amp;I169)/COUNT(References!$C$5:$C$10)*100*MIN(1,COUNT(References!$C$5:$C$10)/Summary!$B$11)),"Unavailable")</x:f>
        <x:v>Unavailable</x:v>
      </x:c>
      <x:c r="N169" s="13" t="str">
        <x:f>IF(ISNUMBER(J169),IF(J169=0,0,COUNTIF(References!$D$5:$D$29,"&lt;="&amp;J169)/COUNT(References!$D$5:$D$29)*100*MIN(1,COUNT(References!$D$5:$D$29)/Summary!$B$11)),"Unavailable")</x:f>
        <x:v>Unavailable</x:v>
      </x:c>
      <x:c r="O169" s="13" t="n">
        <x:f>IF(ISNUMBER(H169),L169,M169)</x:f>
        <x:v>87.45519713261649</x:v>
      </x:c>
      <x:c r="P169" s="13" t="n">
        <x:f>MAX(K169,O169)</x:f>
        <x:v>87.45519713261649</x:v>
      </x:c>
      <x:c r="Q169" s="13" t="str">
        <x:f>IF(COUNT(K169,O169)=2,MIN(K169,O169),"Unavailable")</x:f>
        <x:v>Unavailable</x:v>
      </x:c>
      <x:c r="R169" s="13" t="n">
        <x:f>P169*Summary!$B$8</x:f>
        <x:v>74.33691756272401</x:v>
      </x:c>
      <x:c r="S169" s="13" t="n">
        <x:f>IF(ISNUMBER(Q169),Q169*Summary!$B$9,0)</x:f>
        <x:v>0</x:v>
      </x:c>
      <x:c r="T169" s="13" t="n">
        <x:f>IF(ISNUMBER(N169),N169*Summary!$B$10,0)</x:f>
        <x:v>0</x:v>
      </x:c>
      <x:c r="U169" s="9" t="str">
        <x:v>mcp_9213a575cc8717</x:v>
      </x:c>
    </x:row>
    <x:row r="170" ht="30" customHeight="1">
      <x:c r="A170" s="9" t="n">
        <x:v>166</x:v>
      </x:c>
      <x:c r="B170" s="9" t="str">
        <x:v>io.github.Eason0in/testlink-mcp</x:v>
      </x:c>
      <x:c r="C170" s="9" t="str">
        <x:v>Developer Tools</x:v>
      </x:c>
      <x:c r="D170" s="9" t="n">
        <x:v>41</x:v>
      </x:c>
      <x:c r="E170" s="11" t="n">
        <x:f>SUM(R170:T170)</x:f>
        <x:v>74.23536439665472</x:v>
      </x:c>
      <x:c r="F170" s="9" t="str">
        <x:v>Single source</x:v>
      </x:c>
      <x:c r="G170" s="12" t="str">
        <x:v>Unavailable</x:v>
      </x:c>
      <x:c r="H170" s="12" t="n">
        <x:v>1374</x:v>
      </x:c>
      <x:c r="I170" s="12" t="str">
        <x:v>Unavailable</x:v>
      </x:c>
      <x:c r="J170" s="12" t="str">
        <x:v>Unavailable</x:v>
      </x:c>
      <x:c r="K170" s="13" t="str">
        <x:f>IF(ISNUMBER(G170),IF(G170=0,0,COUNTIF(References!$A$5:$A$504,"&lt;="&amp;G170)/COUNT(References!$A$5:$A$504)*100*MIN(1,COUNT(References!$A$5:$A$504)/Summary!$B$11)),"Unavailable")</x:f>
        <x:v>Unavailable</x:v>
      </x:c>
      <x:c r="L170" s="13" t="n">
        <x:f>IF(ISNUMBER(H170),IF(H170=0,0,COUNTIF(References!$B$5:$B$841,"&lt;="&amp;H170)/COUNT(References!$B$5:$B$841)*100*MIN(1,COUNT(References!$B$5:$B$841)/Summary!$B$11)),"Unavailable")</x:f>
        <x:v>87.33572281959378</x:v>
      </x:c>
      <x:c r="M170" s="13" t="str">
        <x:f>IF(ISNUMBER(I170),IF(I170=0,0,COUNTIF(References!$C$5:$C$10,"&lt;="&amp;I170)/COUNT(References!$C$5:$C$10)*100*MIN(1,COUNT(References!$C$5:$C$10)/Summary!$B$11)),"Unavailable")</x:f>
        <x:v>Unavailable</x:v>
      </x:c>
      <x:c r="N170" s="13" t="str">
        <x:f>IF(ISNUMBER(J170),IF(J170=0,0,COUNTIF(References!$D$5:$D$29,"&lt;="&amp;J170)/COUNT(References!$D$5:$D$29)*100*MIN(1,COUNT(References!$D$5:$D$29)/Summary!$B$11)),"Unavailable")</x:f>
        <x:v>Unavailable</x:v>
      </x:c>
      <x:c r="O170" s="13" t="n">
        <x:f>IF(ISNUMBER(H170),L170,M170)</x:f>
        <x:v>87.33572281959378</x:v>
      </x:c>
      <x:c r="P170" s="13" t="n">
        <x:f>MAX(K170,O170)</x:f>
        <x:v>87.33572281959378</x:v>
      </x:c>
      <x:c r="Q170" s="13" t="str">
        <x:f>IF(COUNT(K170,O170)=2,MIN(K170,O170),"Unavailable")</x:f>
        <x:v>Unavailable</x:v>
      </x:c>
      <x:c r="R170" s="13" t="n">
        <x:f>P170*Summary!$B$8</x:f>
        <x:v>74.23536439665472</x:v>
      </x:c>
      <x:c r="S170" s="13" t="n">
        <x:f>IF(ISNUMBER(Q170),Q170*Summary!$B$9,0)</x:f>
        <x:v>0</x:v>
      </x:c>
      <x:c r="T170" s="13" t="n">
        <x:f>IF(ISNUMBER(N170),N170*Summary!$B$10,0)</x:f>
        <x:v>0</x:v>
      </x:c>
      <x:c r="U170" s="9" t="str">
        <x:v>mcp_5f9c86c27d45b2</x:v>
      </x:c>
    </x:row>
    <x:row r="171" ht="30" customHeight="1">
      <x:c r="A171" s="9" t="n">
        <x:v>167</x:v>
      </x:c>
      <x:c r="B171" s="9" t="str">
        <x:v>io.github.EnioAguiar/llmpvp</x:v>
      </x:c>
      <x:c r="C171" s="9" t="str">
        <x:v>Games &amp; Entertainment</x:v>
      </x:c>
      <x:c r="D171" s="9" t="n">
        <x:v>2</x:v>
      </x:c>
      <x:c r="E171" s="11" t="n">
        <x:f>SUM(R171:T171)</x:f>
        <x:v>74.13381123058542</x:v>
      </x:c>
      <x:c r="F171" s="9" t="str">
        <x:v>Single source</x:v>
      </x:c>
      <x:c r="G171" s="12" t="str">
        <x:v>Unavailable</x:v>
      </x:c>
      <x:c r="H171" s="12" t="n">
        <x:v>1368</x:v>
      </x:c>
      <x:c r="I171" s="12" t="str">
        <x:v>Unavailable</x:v>
      </x:c>
      <x:c r="J171" s="12" t="str">
        <x:v>Unavailable</x:v>
      </x:c>
      <x:c r="K171" s="13" t="str">
        <x:f>IF(ISNUMBER(G171),IF(G171=0,0,COUNTIF(References!$A$5:$A$504,"&lt;="&amp;G171)/COUNT(References!$A$5:$A$504)*100*MIN(1,COUNT(References!$A$5:$A$504)/Summary!$B$11)),"Unavailable")</x:f>
        <x:v>Unavailable</x:v>
      </x:c>
      <x:c r="L171" s="13" t="n">
        <x:f>IF(ISNUMBER(H171),IF(H171=0,0,COUNTIF(References!$B$5:$B$841,"&lt;="&amp;H171)/COUNT(References!$B$5:$B$841)*100*MIN(1,COUNT(References!$B$5:$B$841)/Summary!$B$11)),"Unavailable")</x:f>
        <x:v>87.21624850657109</x:v>
      </x:c>
      <x:c r="M171" s="13" t="str">
        <x:f>IF(ISNUMBER(I171),IF(I171=0,0,COUNTIF(References!$C$5:$C$10,"&lt;="&amp;I171)/COUNT(References!$C$5:$C$10)*100*MIN(1,COUNT(References!$C$5:$C$10)/Summary!$B$11)),"Unavailable")</x:f>
        <x:v>Unavailable</x:v>
      </x:c>
      <x:c r="N171" s="13" t="str">
        <x:f>IF(ISNUMBER(J171),IF(J171=0,0,COUNTIF(References!$D$5:$D$29,"&lt;="&amp;J171)/COUNT(References!$D$5:$D$29)*100*MIN(1,COUNT(References!$D$5:$D$29)/Summary!$B$11)),"Unavailable")</x:f>
        <x:v>Unavailable</x:v>
      </x:c>
      <x:c r="O171" s="13" t="n">
        <x:f>IF(ISNUMBER(H171),L171,M171)</x:f>
        <x:v>87.21624850657109</x:v>
      </x:c>
      <x:c r="P171" s="13" t="n">
        <x:f>MAX(K171,O171)</x:f>
        <x:v>87.21624850657109</x:v>
      </x:c>
      <x:c r="Q171" s="13" t="str">
        <x:f>IF(COUNT(K171,O171)=2,MIN(K171,O171),"Unavailable")</x:f>
        <x:v>Unavailable</x:v>
      </x:c>
      <x:c r="R171" s="13" t="n">
        <x:f>P171*Summary!$B$8</x:f>
        <x:v>74.13381123058542</x:v>
      </x:c>
      <x:c r="S171" s="13" t="n">
        <x:f>IF(ISNUMBER(Q171),Q171*Summary!$B$9,0)</x:f>
        <x:v>0</x:v>
      </x:c>
      <x:c r="T171" s="13" t="n">
        <x:f>IF(ISNUMBER(N171),N171*Summary!$B$10,0)</x:f>
        <x:v>0</x:v>
      </x:c>
      <x:c r="U171" s="9" t="str">
        <x:v>mcp_2bc0ed95777ada</x:v>
      </x:c>
    </x:row>
    <x:row r="172" ht="30" customHeight="1">
      <x:c r="A172" s="9" t="n">
        <x:v>168</x:v>
      </x:c>
      <x:c r="B172" s="9" t="str">
        <x:v>tracepass-mcp-server</x:v>
      </x:c>
      <x:c r="C172" s="9" t="str">
        <x:v>Business &amp; CRM</x:v>
      </x:c>
      <x:c r="D172" s="9" t="n">
        <x:v>14</x:v>
      </x:c>
      <x:c r="E172" s="11" t="n">
        <x:f>SUM(R172:T172)</x:f>
        <x:v>74.12</x:v>
      </x:c>
      <x:c r="F172" s="9" t="str">
        <x:v>Single source</x:v>
      </x:c>
      <x:c r="G172" s="12" t="n">
        <x:v>7835</x:v>
      </x:c>
      <x:c r="H172" s="12" t="str">
        <x:v>Unavailable</x:v>
      </x:c>
      <x:c r="I172" s="12" t="str">
        <x:v>Unavailable</x:v>
      </x:c>
      <x:c r="J172" s="12" t="str">
        <x:v>Unavailable</x:v>
      </x:c>
      <x:c r="K172" s="13" t="n">
        <x:f>IF(ISNUMBER(G172),IF(G172=0,0,COUNTIF(References!$A$5:$A$504,"&lt;="&amp;G172)/COUNT(References!$A$5:$A$504)*100*MIN(1,COUNT(References!$A$5:$A$504)/Summary!$B$11)),"Unavailable")</x:f>
        <x:v>87.2</x:v>
      </x:c>
      <x:c r="L172" s="13" t="str">
        <x:f>IF(ISNUMBER(H172),IF(H172=0,0,COUNTIF(References!$B$5:$B$841,"&lt;="&amp;H172)/COUNT(References!$B$5:$B$841)*100*MIN(1,COUNT(References!$B$5:$B$841)/Summary!$B$11)),"Unavailable")</x:f>
        <x:v>Unavailable</x:v>
      </x:c>
      <x:c r="M172" s="13" t="str">
        <x:f>IF(ISNUMBER(I172),IF(I172=0,0,COUNTIF(References!$C$5:$C$10,"&lt;="&amp;I172)/COUNT(References!$C$5:$C$10)*100*MIN(1,COUNT(References!$C$5:$C$10)/Summary!$B$11)),"Unavailable")</x:f>
        <x:v>Unavailable</x:v>
      </x:c>
      <x:c r="N172" s="13" t="str">
        <x:f>IF(ISNUMBER(J172),IF(J172=0,0,COUNTIF(References!$D$5:$D$29,"&lt;="&amp;J172)/COUNT(References!$D$5:$D$29)*100*MIN(1,COUNT(References!$D$5:$D$29)/Summary!$B$11)),"Unavailable")</x:f>
        <x:v>Unavailable</x:v>
      </x:c>
      <x:c r="O172" s="13" t="str">
        <x:f>IF(ISNUMBER(H172),L172,M172)</x:f>
        <x:v>Unavailable</x:v>
      </x:c>
      <x:c r="P172" s="13" t="n">
        <x:f>MAX(K172,O172)</x:f>
        <x:v>87.2</x:v>
      </x:c>
      <x:c r="Q172" s="13" t="str">
        <x:f>IF(COUNT(K172,O172)=2,MIN(K172,O172),"Unavailable")</x:f>
        <x:v>Unavailable</x:v>
      </x:c>
      <x:c r="R172" s="13" t="n">
        <x:f>P172*Summary!$B$8</x:f>
        <x:v>74.12</x:v>
      </x:c>
      <x:c r="S172" s="13" t="n">
        <x:f>IF(ISNUMBER(Q172),Q172*Summary!$B$9,0)</x:f>
        <x:v>0</x:v>
      </x:c>
      <x:c r="T172" s="13" t="n">
        <x:f>IF(ISNUMBER(N172),N172*Summary!$B$10,0)</x:f>
        <x:v>0</x:v>
      </x:c>
      <x:c r="U172" s="9" t="str">
        <x:v>mcp_00dcb85ef02199</x:v>
      </x:c>
    </x:row>
    <x:row r="173" ht="30" customHeight="1">
      <x:c r="A173" s="9" t="n">
        <x:v>169</x:v>
      </x:c>
      <x:c r="B173" s="9" t="str">
        <x:v>Vivaldo Product Discovery</x:v>
      </x:c>
      <x:c r="C173" s="9" t="str">
        <x:v>Shopping</x:v>
      </x:c>
      <x:c r="D173" s="9" t="n">
        <x:v>2</x:v>
      </x:c>
      <x:c r="E173" s="11" t="n">
        <x:f>SUM(R173:T173)</x:f>
        <x:v>73.95</x:v>
      </x:c>
      <x:c r="F173" s="9" t="str">
        <x:v>Single source</x:v>
      </x:c>
      <x:c r="G173" s="12" t="n">
        <x:v>7716</x:v>
      </x:c>
      <x:c r="H173" s="12" t="str">
        <x:v>Unavailable</x:v>
      </x:c>
      <x:c r="I173" s="12" t="str">
        <x:v>Unavailable</x:v>
      </x:c>
      <x:c r="J173" s="12" t="str">
        <x:v>Unavailable</x:v>
      </x:c>
      <x:c r="K173" s="13" t="n">
        <x:f>IF(ISNUMBER(G173),IF(G173=0,0,COUNTIF(References!$A$5:$A$504,"&lt;="&amp;G173)/COUNT(References!$A$5:$A$504)*100*MIN(1,COUNT(References!$A$5:$A$504)/Summary!$B$11)),"Unavailable")</x:f>
        <x:v>87</x:v>
      </x:c>
      <x:c r="L173" s="13" t="str">
        <x:f>IF(ISNUMBER(H173),IF(H173=0,0,COUNTIF(References!$B$5:$B$841,"&lt;="&amp;H173)/COUNT(References!$B$5:$B$841)*100*MIN(1,COUNT(References!$B$5:$B$841)/Summary!$B$11)),"Unavailable")</x:f>
        <x:v>Unavailable</x:v>
      </x:c>
      <x:c r="M173" s="13" t="str">
        <x:f>IF(ISNUMBER(I173),IF(I173=0,0,COUNTIF(References!$C$5:$C$10,"&lt;="&amp;I173)/COUNT(References!$C$5:$C$10)*100*MIN(1,COUNT(References!$C$5:$C$10)/Summary!$B$11)),"Unavailable")</x:f>
        <x:v>Unavailable</x:v>
      </x:c>
      <x:c r="N173" s="13" t="str">
        <x:f>IF(ISNUMBER(J173),IF(J173=0,0,COUNTIF(References!$D$5:$D$29,"&lt;="&amp;J173)/COUNT(References!$D$5:$D$29)*100*MIN(1,COUNT(References!$D$5:$D$29)/Summary!$B$11)),"Unavailable")</x:f>
        <x:v>Unavailable</x:v>
      </x:c>
      <x:c r="O173" s="13" t="str">
        <x:f>IF(ISNUMBER(H173),L173,M173)</x:f>
        <x:v>Unavailable</x:v>
      </x:c>
      <x:c r="P173" s="13" t="n">
        <x:f>MAX(K173,O173)</x:f>
        <x:v>87</x:v>
      </x:c>
      <x:c r="Q173" s="13" t="str">
        <x:f>IF(COUNT(K173,O173)=2,MIN(K173,O173),"Unavailable")</x:f>
        <x:v>Unavailable</x:v>
      </x:c>
      <x:c r="R173" s="13" t="n">
        <x:f>P173*Summary!$B$8</x:f>
        <x:v>73.95</x:v>
      </x:c>
      <x:c r="S173" s="13" t="n">
        <x:f>IF(ISNUMBER(Q173),Q173*Summary!$B$9,0)</x:f>
        <x:v>0</x:v>
      </x:c>
      <x:c r="T173" s="13" t="n">
        <x:f>IF(ISNUMBER(N173),N173*Summary!$B$10,0)</x:f>
        <x:v>0</x:v>
      </x:c>
      <x:c r="U173" s="9" t="str">
        <x:v>mcp_fa26ec0985b80e</x:v>
      </x:c>
    </x:row>
    <x:row r="174" ht="30" customHeight="1">
      <x:c r="A174" s="9" t="n">
        <x:v>170</x:v>
      </x:c>
      <x:c r="B174" s="9" t="str">
        <x:v>io.github.Autario/autario-mcp</x:v>
      </x:c>
      <x:c r="C174" s="9" t="str">
        <x:v>Data &amp; Databases</x:v>
      </x:c>
      <x:c r="D174" s="9" t="n">
        <x:v>10</x:v>
      </x:c>
      <x:c r="E174" s="11" t="n">
        <x:f>SUM(R174:T174)</x:f>
        <x:v>73.93070489844682</x:v>
      </x:c>
      <x:c r="F174" s="9" t="str">
        <x:v>Single source</x:v>
      </x:c>
      <x:c r="G174" s="12" t="str">
        <x:v>Unavailable</x:v>
      </x:c>
      <x:c r="H174" s="12" t="n">
        <x:v>1352</x:v>
      </x:c>
      <x:c r="I174" s="12" t="str">
        <x:v>Unavailable</x:v>
      </x:c>
      <x:c r="J174" s="12" t="str">
        <x:v>Unavailable</x:v>
      </x:c>
      <x:c r="K174" s="13" t="str">
        <x:f>IF(ISNUMBER(G174),IF(G174=0,0,COUNTIF(References!$A$5:$A$504,"&lt;="&amp;G174)/COUNT(References!$A$5:$A$504)*100*MIN(1,COUNT(References!$A$5:$A$504)/Summary!$B$11)),"Unavailable")</x:f>
        <x:v>Unavailable</x:v>
      </x:c>
      <x:c r="L174" s="13" t="n">
        <x:f>IF(ISNUMBER(H174),IF(H174=0,0,COUNTIF(References!$B$5:$B$841,"&lt;="&amp;H174)/COUNT(References!$B$5:$B$841)*100*MIN(1,COUNT(References!$B$5:$B$841)/Summary!$B$11)),"Unavailable")</x:f>
        <x:v>86.97729988052568</x:v>
      </x:c>
      <x:c r="M174" s="13" t="str">
        <x:f>IF(ISNUMBER(I174),IF(I174=0,0,COUNTIF(References!$C$5:$C$10,"&lt;="&amp;I174)/COUNT(References!$C$5:$C$10)*100*MIN(1,COUNT(References!$C$5:$C$10)/Summary!$B$11)),"Unavailable")</x:f>
        <x:v>Unavailable</x:v>
      </x:c>
      <x:c r="N174" s="13" t="str">
        <x:f>IF(ISNUMBER(J174),IF(J174=0,0,COUNTIF(References!$D$5:$D$29,"&lt;="&amp;J174)/COUNT(References!$D$5:$D$29)*100*MIN(1,COUNT(References!$D$5:$D$29)/Summary!$B$11)),"Unavailable")</x:f>
        <x:v>Unavailable</x:v>
      </x:c>
      <x:c r="O174" s="13" t="n">
        <x:f>IF(ISNUMBER(H174),L174,M174)</x:f>
        <x:v>86.97729988052568</x:v>
      </x:c>
      <x:c r="P174" s="13" t="n">
        <x:f>MAX(K174,O174)</x:f>
        <x:v>86.97729988052568</x:v>
      </x:c>
      <x:c r="Q174" s="13" t="str">
        <x:f>IF(COUNT(K174,O174)=2,MIN(K174,O174),"Unavailable")</x:f>
        <x:v>Unavailable</x:v>
      </x:c>
      <x:c r="R174" s="13" t="n">
        <x:f>P174*Summary!$B$8</x:f>
        <x:v>73.93070489844682</x:v>
      </x:c>
      <x:c r="S174" s="13" t="n">
        <x:f>IF(ISNUMBER(Q174),Q174*Summary!$B$9,0)</x:f>
        <x:v>0</x:v>
      </x:c>
      <x:c r="T174" s="13" t="n">
        <x:f>IF(ISNUMBER(N174),N174*Summary!$B$10,0)</x:f>
        <x:v>0</x:v>
      </x:c>
      <x:c r="U174" s="9" t="str">
        <x:v>mcp_71e146902b3a45</x:v>
      </x:c>
    </x:row>
    <x:row r="175" ht="30" customHeight="1">
      <x:c r="A175" s="9" t="n">
        <x:v>171</x:v>
      </x:c>
      <x:c r="B175" s="9" t="str">
        <x:v>ZuckerBot — Meta Ads MCP Server</x:v>
      </x:c>
      <x:c r="C175" s="9" t="str">
        <x:v>Business &amp; CRM</x:v>
      </x:c>
      <x:c r="D175" s="9" t="n">
        <x:v>15</x:v>
      </x:c>
      <x:c r="E175" s="11" t="n">
        <x:f>SUM(R175:T175)</x:f>
        <x:v>73.82915173237754</x:v>
      </x:c>
      <x:c r="F175" s="9" t="str">
        <x:v>Single source</x:v>
      </x:c>
      <x:c r="G175" s="12" t="str">
        <x:v>Unavailable</x:v>
      </x:c>
      <x:c r="H175" s="12" t="n">
        <x:v>1336</x:v>
      </x:c>
      <x:c r="I175" s="12" t="str">
        <x:v>Unavailable</x:v>
      </x:c>
      <x:c r="J175" s="12" t="str">
        <x:v>Unavailable</x:v>
      </x:c>
      <x:c r="K175" s="13" t="str">
        <x:f>IF(ISNUMBER(G175),IF(G175=0,0,COUNTIF(References!$A$5:$A$504,"&lt;="&amp;G175)/COUNT(References!$A$5:$A$504)*100*MIN(1,COUNT(References!$A$5:$A$504)/Summary!$B$11)),"Unavailable")</x:f>
        <x:v>Unavailable</x:v>
      </x:c>
      <x:c r="L175" s="13" t="n">
        <x:f>IF(ISNUMBER(H175),IF(H175=0,0,COUNTIF(References!$B$5:$B$841,"&lt;="&amp;H175)/COUNT(References!$B$5:$B$841)*100*MIN(1,COUNT(References!$B$5:$B$841)/Summary!$B$11)),"Unavailable")</x:f>
        <x:v>86.85782556750299</x:v>
      </x:c>
      <x:c r="M175" s="13" t="str">
        <x:f>IF(ISNUMBER(I175),IF(I175=0,0,COUNTIF(References!$C$5:$C$10,"&lt;="&amp;I175)/COUNT(References!$C$5:$C$10)*100*MIN(1,COUNT(References!$C$5:$C$10)/Summary!$B$11)),"Unavailable")</x:f>
        <x:v>Unavailable</x:v>
      </x:c>
      <x:c r="N175" s="13" t="str">
        <x:f>IF(ISNUMBER(J175),IF(J175=0,0,COUNTIF(References!$D$5:$D$29,"&lt;="&amp;J175)/COUNT(References!$D$5:$D$29)*100*MIN(1,COUNT(References!$D$5:$D$29)/Summary!$B$11)),"Unavailable")</x:f>
        <x:v>Unavailable</x:v>
      </x:c>
      <x:c r="O175" s="13" t="n">
        <x:f>IF(ISNUMBER(H175),L175,M175)</x:f>
        <x:v>86.85782556750299</x:v>
      </x:c>
      <x:c r="P175" s="13" t="n">
        <x:f>MAX(K175,O175)</x:f>
        <x:v>86.85782556750299</x:v>
      </x:c>
      <x:c r="Q175" s="13" t="str">
        <x:f>IF(COUNT(K175,O175)=2,MIN(K175,O175),"Unavailable")</x:f>
        <x:v>Unavailable</x:v>
      </x:c>
      <x:c r="R175" s="13" t="n">
        <x:f>P175*Summary!$B$8</x:f>
        <x:v>73.82915173237754</x:v>
      </x:c>
      <x:c r="S175" s="13" t="n">
        <x:f>IF(ISNUMBER(Q175),Q175*Summary!$B$9,0)</x:f>
        <x:v>0</x:v>
      </x:c>
      <x:c r="T175" s="13" t="n">
        <x:f>IF(ISNUMBER(N175),N175*Summary!$B$10,0)</x:f>
        <x:v>0</x:v>
      </x:c>
      <x:c r="U175" s="9" t="str">
        <x:v>mcp_2c91e90d81a235</x:v>
      </x:c>
    </x:row>
    <x:row r="176" ht="30" customHeight="1">
      <x:c r="A176" s="9" t="n">
        <x:v>172</x:v>
      </x:c>
      <x:c r="B176" s="9" t="str">
        <x:v>io.github.HuynhKhanh1402/dejared</x:v>
      </x:c>
      <x:c r="C176" s="9" t="str">
        <x:v>Developer Tools</x:v>
      </x:c>
      <x:c r="D176" s="9" t="n">
        <x:v>42</x:v>
      </x:c>
      <x:c r="E176" s="11" t="n">
        <x:f>SUM(R176:T176)</x:f>
        <x:v>73.72759856630823</x:v>
      </x:c>
      <x:c r="F176" s="9" t="str">
        <x:v>Single source</x:v>
      </x:c>
      <x:c r="G176" s="12" t="str">
        <x:v>Unavailable</x:v>
      </x:c>
      <x:c r="H176" s="12" t="n">
        <x:v>1326</x:v>
      </x:c>
      <x:c r="I176" s="12" t="str">
        <x:v>Unavailable</x:v>
      </x:c>
      <x:c r="J176" s="12" t="str">
        <x:v>Unavailable</x:v>
      </x:c>
      <x:c r="K176" s="13" t="str">
        <x:f>IF(ISNUMBER(G176),IF(G176=0,0,COUNTIF(References!$A$5:$A$504,"&lt;="&amp;G176)/COUNT(References!$A$5:$A$504)*100*MIN(1,COUNT(References!$A$5:$A$504)/Summary!$B$11)),"Unavailable")</x:f>
        <x:v>Unavailable</x:v>
      </x:c>
      <x:c r="L176" s="13" t="n">
        <x:f>IF(ISNUMBER(H176),IF(H176=0,0,COUNTIF(References!$B$5:$B$841,"&lt;="&amp;H176)/COUNT(References!$B$5:$B$841)*100*MIN(1,COUNT(References!$B$5:$B$841)/Summary!$B$11)),"Unavailable")</x:f>
        <x:v>86.73835125448028</x:v>
      </x:c>
      <x:c r="M176" s="13" t="str">
        <x:f>IF(ISNUMBER(I176),IF(I176=0,0,COUNTIF(References!$C$5:$C$10,"&lt;="&amp;I176)/COUNT(References!$C$5:$C$10)*100*MIN(1,COUNT(References!$C$5:$C$10)/Summary!$B$11)),"Unavailable")</x:f>
        <x:v>Unavailable</x:v>
      </x:c>
      <x:c r="N176" s="13" t="str">
        <x:f>IF(ISNUMBER(J176),IF(J176=0,0,COUNTIF(References!$D$5:$D$29,"&lt;="&amp;J176)/COUNT(References!$D$5:$D$29)*100*MIN(1,COUNT(References!$D$5:$D$29)/Summary!$B$11)),"Unavailable")</x:f>
        <x:v>Unavailable</x:v>
      </x:c>
      <x:c r="O176" s="13" t="n">
        <x:f>IF(ISNUMBER(H176),L176,M176)</x:f>
        <x:v>86.73835125448028</x:v>
      </x:c>
      <x:c r="P176" s="13" t="n">
        <x:f>MAX(K176,O176)</x:f>
        <x:v>86.73835125448028</x:v>
      </x:c>
      <x:c r="Q176" s="13" t="str">
        <x:f>IF(COUNT(K176,O176)=2,MIN(K176,O176),"Unavailable")</x:f>
        <x:v>Unavailable</x:v>
      </x:c>
      <x:c r="R176" s="13" t="n">
        <x:f>P176*Summary!$B$8</x:f>
        <x:v>73.72759856630823</x:v>
      </x:c>
      <x:c r="S176" s="13" t="n">
        <x:f>IF(ISNUMBER(Q176),Q176*Summary!$B$9,0)</x:f>
        <x:v>0</x:v>
      </x:c>
      <x:c r="T176" s="13" t="n">
        <x:f>IF(ISNUMBER(N176),N176*Summary!$B$10,0)</x:f>
        <x:v>0</x:v>
      </x:c>
      <x:c r="U176" s="9" t="str">
        <x:v>mcp_7a636744d7988e</x:v>
      </x:c>
    </x:row>
    <x:row r="177" ht="30" customHeight="1">
      <x:c r="A177" s="9" t="n">
        <x:v>173</x:v>
      </x:c>
      <x:c r="B177" s="9" t="str">
        <x:v>MikroMCP</x:v>
      </x:c>
      <x:c r="C177" s="9" t="str">
        <x:v>Infrastructure &amp; Security</x:v>
      </x:c>
      <x:c r="D177" s="9" t="n">
        <x:v>20</x:v>
      </x:c>
      <x:c r="E177" s="11" t="n">
        <x:f>SUM(R177:T177)</x:f>
        <x:v>73.62604540023895</x:v>
      </x:c>
      <x:c r="F177" s="9" t="str">
        <x:v>Single source</x:v>
      </x:c>
      <x:c r="G177" s="12" t="str">
        <x:v>Unavailable</x:v>
      </x:c>
      <x:c r="H177" s="12" t="n">
        <x:v>1317</x:v>
      </x:c>
      <x:c r="I177" s="12" t="str">
        <x:v>Unavailable</x:v>
      </x:c>
      <x:c r="J177" s="12" t="str">
        <x:v>Unavailable</x:v>
      </x:c>
      <x:c r="K177" s="13" t="str">
        <x:f>IF(ISNUMBER(G177),IF(G177=0,0,COUNTIF(References!$A$5:$A$504,"&lt;="&amp;G177)/COUNT(References!$A$5:$A$504)*100*MIN(1,COUNT(References!$A$5:$A$504)/Summary!$B$11)),"Unavailable")</x:f>
        <x:v>Unavailable</x:v>
      </x:c>
      <x:c r="L177" s="13" t="n">
        <x:f>IF(ISNUMBER(H177),IF(H177=0,0,COUNTIF(References!$B$5:$B$841,"&lt;="&amp;H177)/COUNT(References!$B$5:$B$841)*100*MIN(1,COUNT(References!$B$5:$B$841)/Summary!$B$11)),"Unavailable")</x:f>
        <x:v>86.61887694145759</x:v>
      </x:c>
      <x:c r="M177" s="13" t="str">
        <x:f>IF(ISNUMBER(I177),IF(I177=0,0,COUNTIF(References!$C$5:$C$10,"&lt;="&amp;I177)/COUNT(References!$C$5:$C$10)*100*MIN(1,COUNT(References!$C$5:$C$10)/Summary!$B$11)),"Unavailable")</x:f>
        <x:v>Unavailable</x:v>
      </x:c>
      <x:c r="N177" s="13" t="str">
        <x:f>IF(ISNUMBER(J177),IF(J177=0,0,COUNTIF(References!$D$5:$D$29,"&lt;="&amp;J177)/COUNT(References!$D$5:$D$29)*100*MIN(1,COUNT(References!$D$5:$D$29)/Summary!$B$11)),"Unavailable")</x:f>
        <x:v>Unavailable</x:v>
      </x:c>
      <x:c r="O177" s="13" t="n">
        <x:f>IF(ISNUMBER(H177),L177,M177)</x:f>
        <x:v>86.61887694145759</x:v>
      </x:c>
      <x:c r="P177" s="13" t="n">
        <x:f>MAX(K177,O177)</x:f>
        <x:v>86.61887694145759</x:v>
      </x:c>
      <x:c r="Q177" s="13" t="str">
        <x:f>IF(COUNT(K177,O177)=2,MIN(K177,O177),"Unavailable")</x:f>
        <x:v>Unavailable</x:v>
      </x:c>
      <x:c r="R177" s="13" t="n">
        <x:f>P177*Summary!$B$8</x:f>
        <x:v>73.62604540023895</x:v>
      </x:c>
      <x:c r="S177" s="13" t="n">
        <x:f>IF(ISNUMBER(Q177),Q177*Summary!$B$9,0)</x:f>
        <x:v>0</x:v>
      </x:c>
      <x:c r="T177" s="13" t="n">
        <x:f>IF(ISNUMBER(N177),N177*Summary!$B$10,0)</x:f>
        <x:v>0</x:v>
      </x:c>
      <x:c r="U177" s="9" t="str">
        <x:v>mcp_8d0916fd5d1232</x:v>
      </x:c>
    </x:row>
    <x:row r="178" ht="30" customHeight="1">
      <x:c r="A178" s="9" t="n">
        <x:v>174</x:v>
      </x:c>
      <x:c r="B178" s="9" t="str">
        <x:v>Voidly</x:v>
      </x:c>
      <x:c r="C178" s="9" t="str">
        <x:v>Infrastructure &amp; Security</x:v>
      </x:c>
      <x:c r="D178" s="9" t="n">
        <x:v>21</x:v>
      </x:c>
      <x:c r="E178" s="11" t="n">
        <x:f>SUM(R178:T178)</x:f>
        <x:v>73.61</x:v>
      </x:c>
      <x:c r="F178" s="9" t="str">
        <x:v>Single source</x:v>
      </x:c>
      <x:c r="G178" s="12" t="n">
        <x:v>7463</x:v>
      </x:c>
      <x:c r="H178" s="12" t="str">
        <x:v>Unavailable</x:v>
      </x:c>
      <x:c r="I178" s="12" t="str">
        <x:v>Unavailable</x:v>
      </x:c>
      <x:c r="J178" s="12" t="str">
        <x:v>Unavailable</x:v>
      </x:c>
      <x:c r="K178" s="13" t="n">
        <x:f>IF(ISNUMBER(G178),IF(G178=0,0,COUNTIF(References!$A$5:$A$504,"&lt;="&amp;G178)/COUNT(References!$A$5:$A$504)*100*MIN(1,COUNT(References!$A$5:$A$504)/Summary!$B$11)),"Unavailable")</x:f>
        <x:v>86.6</x:v>
      </x:c>
      <x:c r="L178" s="13" t="str">
        <x:f>IF(ISNUMBER(H178),IF(H178=0,0,COUNTIF(References!$B$5:$B$841,"&lt;="&amp;H178)/COUNT(References!$B$5:$B$841)*100*MIN(1,COUNT(References!$B$5:$B$841)/Summary!$B$11)),"Unavailable")</x:f>
        <x:v>Unavailable</x:v>
      </x:c>
      <x:c r="M178" s="13" t="str">
        <x:f>IF(ISNUMBER(I178),IF(I178=0,0,COUNTIF(References!$C$5:$C$10,"&lt;="&amp;I178)/COUNT(References!$C$5:$C$10)*100*MIN(1,COUNT(References!$C$5:$C$10)/Summary!$B$11)),"Unavailable")</x:f>
        <x:v>Unavailable</x:v>
      </x:c>
      <x:c r="N178" s="13" t="str">
        <x:f>IF(ISNUMBER(J178),IF(J178=0,0,COUNTIF(References!$D$5:$D$29,"&lt;="&amp;J178)/COUNT(References!$D$5:$D$29)*100*MIN(1,COUNT(References!$D$5:$D$29)/Summary!$B$11)),"Unavailable")</x:f>
        <x:v>Unavailable</x:v>
      </x:c>
      <x:c r="O178" s="13" t="str">
        <x:f>IF(ISNUMBER(H178),L178,M178)</x:f>
        <x:v>Unavailable</x:v>
      </x:c>
      <x:c r="P178" s="13" t="n">
        <x:f>MAX(K178,O178)</x:f>
        <x:v>86.6</x:v>
      </x:c>
      <x:c r="Q178" s="13" t="str">
        <x:f>IF(COUNT(K178,O178)=2,MIN(K178,O178),"Unavailable")</x:f>
        <x:v>Unavailable</x:v>
      </x:c>
      <x:c r="R178" s="13" t="n">
        <x:f>P178*Summary!$B$8</x:f>
        <x:v>73.61</x:v>
      </x:c>
      <x:c r="S178" s="13" t="n">
        <x:f>IF(ISNUMBER(Q178),Q178*Summary!$B$9,0)</x:f>
        <x:v>0</x:v>
      </x:c>
      <x:c r="T178" s="13" t="n">
        <x:f>IF(ISNUMBER(N178),N178*Summary!$B$10,0)</x:f>
        <x:v>0</x:v>
      </x:c>
      <x:c r="U178" s="9" t="str">
        <x:v>mcp_ed241d34a2f665</x:v>
      </x:c>
    </x:row>
    <x:row r="179" ht="30" customHeight="1">
      <x:c r="A179" s="9" t="n">
        <x:v>175</x:v>
      </x:c>
      <x:c r="B179" s="9" t="str">
        <x:v>FiatDock</x:v>
      </x:c>
      <x:c r="C179" s="9" t="str">
        <x:v>Finance &amp; Markets</x:v>
      </x:c>
      <x:c r="D179" s="9" t="n">
        <x:v>16</x:v>
      </x:c>
      <x:c r="E179" s="11" t="n">
        <x:f>SUM(R179:T179)</x:f>
        <x:v>73.52449223416964</x:v>
      </x:c>
      <x:c r="F179" s="9" t="str">
        <x:v>Single source</x:v>
      </x:c>
      <x:c r="G179" s="12" t="str">
        <x:v>Unavailable</x:v>
      </x:c>
      <x:c r="H179" s="12" t="n">
        <x:v>1314</x:v>
      </x:c>
      <x:c r="I179" s="12" t="str">
        <x:v>Unavailable</x:v>
      </x:c>
      <x:c r="J179" s="12" t="str">
        <x:v>Unavailable</x:v>
      </x:c>
      <x:c r="K179" s="13" t="str">
        <x:f>IF(ISNUMBER(G179),IF(G179=0,0,COUNTIF(References!$A$5:$A$504,"&lt;="&amp;G179)/COUNT(References!$A$5:$A$504)*100*MIN(1,COUNT(References!$A$5:$A$504)/Summary!$B$11)),"Unavailable")</x:f>
        <x:v>Unavailable</x:v>
      </x:c>
      <x:c r="L179" s="13" t="n">
        <x:f>IF(ISNUMBER(H179),IF(H179=0,0,COUNTIF(References!$B$5:$B$841,"&lt;="&amp;H179)/COUNT(References!$B$5:$B$841)*100*MIN(1,COUNT(References!$B$5:$B$841)/Summary!$B$11)),"Unavailable")</x:f>
        <x:v>86.49940262843488</x:v>
      </x:c>
      <x:c r="M179" s="13" t="str">
        <x:f>IF(ISNUMBER(I179),IF(I179=0,0,COUNTIF(References!$C$5:$C$10,"&lt;="&amp;I179)/COUNT(References!$C$5:$C$10)*100*MIN(1,COUNT(References!$C$5:$C$10)/Summary!$B$11)),"Unavailable")</x:f>
        <x:v>Unavailable</x:v>
      </x:c>
      <x:c r="N179" s="13" t="str">
        <x:f>IF(ISNUMBER(J179),IF(J179=0,0,COUNTIF(References!$D$5:$D$29,"&lt;="&amp;J179)/COUNT(References!$D$5:$D$29)*100*MIN(1,COUNT(References!$D$5:$D$29)/Summary!$B$11)),"Unavailable")</x:f>
        <x:v>Unavailable</x:v>
      </x:c>
      <x:c r="O179" s="13" t="n">
        <x:f>IF(ISNUMBER(H179),L179,M179)</x:f>
        <x:v>86.49940262843488</x:v>
      </x:c>
      <x:c r="P179" s="13" t="n">
        <x:f>MAX(K179,O179)</x:f>
        <x:v>86.49940262843488</x:v>
      </x:c>
      <x:c r="Q179" s="13" t="str">
        <x:f>IF(COUNT(K179,O179)=2,MIN(K179,O179),"Unavailable")</x:f>
        <x:v>Unavailable</x:v>
      </x:c>
      <x:c r="R179" s="13" t="n">
        <x:f>P179*Summary!$B$8</x:f>
        <x:v>73.52449223416964</x:v>
      </x:c>
      <x:c r="S179" s="13" t="n">
        <x:f>IF(ISNUMBER(Q179),Q179*Summary!$B$9,0)</x:f>
        <x:v>0</x:v>
      </x:c>
      <x:c r="T179" s="13" t="n">
        <x:f>IF(ISNUMBER(N179),N179*Summary!$B$10,0)</x:f>
        <x:v>0</x:v>
      </x:c>
      <x:c r="U179" s="9" t="str">
        <x:v>mcp_85a895bdc2698f</x:v>
      </x:c>
    </x:row>
    <x:row r="180" ht="30" customHeight="1">
      <x:c r="A180" s="9" t="n">
        <x:v>176</x:v>
      </x:c>
      <x:c r="B180" s="9" t="str">
        <x:v>Ignav Flights</x:v>
      </x:c>
      <x:c r="C180" s="9" t="str">
        <x:v>Travel &amp; Local</x:v>
      </x:c>
      <x:c r="D180" s="9" t="n">
        <x:v>6</x:v>
      </x:c>
      <x:c r="E180" s="11" t="n">
        <x:f>SUM(R180:T180)</x:f>
        <x:v>73.44</x:v>
      </x:c>
      <x:c r="F180" s="9" t="str">
        <x:v>Single source</x:v>
      </x:c>
      <x:c r="G180" s="12" t="n">
        <x:v>7205</x:v>
      </x:c>
      <x:c r="H180" s="12" t="str">
        <x:v>Unavailable</x:v>
      </x:c>
      <x:c r="I180" s="12" t="str">
        <x:v>Unavailable</x:v>
      </x:c>
      <x:c r="J180" s="12" t="str">
        <x:v>Unavailable</x:v>
      </x:c>
      <x:c r="K180" s="13" t="n">
        <x:f>IF(ISNUMBER(G180),IF(G180=0,0,COUNTIF(References!$A$5:$A$504,"&lt;="&amp;G180)/COUNT(References!$A$5:$A$504)*100*MIN(1,COUNT(References!$A$5:$A$504)/Summary!$B$11)),"Unavailable")</x:f>
        <x:v>86.4</x:v>
      </x:c>
      <x:c r="L180" s="13" t="str">
        <x:f>IF(ISNUMBER(H180),IF(H180=0,0,COUNTIF(References!$B$5:$B$841,"&lt;="&amp;H180)/COUNT(References!$B$5:$B$841)*100*MIN(1,COUNT(References!$B$5:$B$841)/Summary!$B$11)),"Unavailable")</x:f>
        <x:v>Unavailable</x:v>
      </x:c>
      <x:c r="M180" s="13" t="str">
        <x:f>IF(ISNUMBER(I180),IF(I180=0,0,COUNTIF(References!$C$5:$C$10,"&lt;="&amp;I180)/COUNT(References!$C$5:$C$10)*100*MIN(1,COUNT(References!$C$5:$C$10)/Summary!$B$11)),"Unavailable")</x:f>
        <x:v>Unavailable</x:v>
      </x:c>
      <x:c r="N180" s="13" t="str">
        <x:f>IF(ISNUMBER(J180),IF(J180=0,0,COUNTIF(References!$D$5:$D$29,"&lt;="&amp;J180)/COUNT(References!$D$5:$D$29)*100*MIN(1,COUNT(References!$D$5:$D$29)/Summary!$B$11)),"Unavailable")</x:f>
        <x:v>Unavailable</x:v>
      </x:c>
      <x:c r="O180" s="13" t="str">
        <x:f>IF(ISNUMBER(H180),L180,M180)</x:f>
        <x:v>Unavailable</x:v>
      </x:c>
      <x:c r="P180" s="13" t="n">
        <x:f>MAX(K180,O180)</x:f>
        <x:v>86.4</x:v>
      </x:c>
      <x:c r="Q180" s="13" t="str">
        <x:f>IF(COUNT(K180,O180)=2,MIN(K180,O180),"Unavailable")</x:f>
        <x:v>Unavailable</x:v>
      </x:c>
      <x:c r="R180" s="13" t="n">
        <x:f>P180*Summary!$B$8</x:f>
        <x:v>73.44</x:v>
      </x:c>
      <x:c r="S180" s="13" t="n">
        <x:f>IF(ISNUMBER(Q180),Q180*Summary!$B$9,0)</x:f>
        <x:v>0</x:v>
      </x:c>
      <x:c r="T180" s="13" t="n">
        <x:f>IF(ISNUMBER(N180),N180*Summary!$B$10,0)</x:f>
        <x:v>0</x:v>
      </x:c>
      <x:c r="U180" s="9" t="str">
        <x:v>mcp_16c38a0febccbc</x:v>
      </x:c>
    </x:row>
    <x:row r="181" ht="30" customHeight="1">
      <x:c r="A181" s="9" t="n">
        <x:v>177</x:v>
      </x:c>
      <x:c r="B181" s="9" t="str">
        <x:v>io.github.Continuum-AI-Corp/orcareplay</x:v>
      </x:c>
      <x:c r="C181" s="9" t="str">
        <x:v>Developer Tools</x:v>
      </x:c>
      <x:c r="D181" s="9" t="n">
        <x:v>43</x:v>
      </x:c>
      <x:c r="E181" s="11" t="n">
        <x:f>SUM(R181:T181)</x:f>
        <x:v>73.42293906810036</x:v>
      </x:c>
      <x:c r="F181" s="9" t="str">
        <x:v>Single source</x:v>
      </x:c>
      <x:c r="G181" s="12" t="str">
        <x:v>Unavailable</x:v>
      </x:c>
      <x:c r="H181" s="12" t="n">
        <x:v>1312</x:v>
      </x:c>
      <x:c r="I181" s="12" t="str">
        <x:v>Unavailable</x:v>
      </x:c>
      <x:c r="J181" s="12" t="str">
        <x:v>Unavailable</x:v>
      </x:c>
      <x:c r="K181" s="13" t="str">
        <x:f>IF(ISNUMBER(G181),IF(G181=0,0,COUNTIF(References!$A$5:$A$504,"&lt;="&amp;G181)/COUNT(References!$A$5:$A$504)*100*MIN(1,COUNT(References!$A$5:$A$504)/Summary!$B$11)),"Unavailable")</x:f>
        <x:v>Unavailable</x:v>
      </x:c>
      <x:c r="L181" s="13" t="n">
        <x:f>IF(ISNUMBER(H181),IF(H181=0,0,COUNTIF(References!$B$5:$B$841,"&lt;="&amp;H181)/COUNT(References!$B$5:$B$841)*100*MIN(1,COUNT(References!$B$5:$B$841)/Summary!$B$11)),"Unavailable")</x:f>
        <x:v>86.37992831541219</x:v>
      </x:c>
      <x:c r="M181" s="13" t="str">
        <x:f>IF(ISNUMBER(I181),IF(I181=0,0,COUNTIF(References!$C$5:$C$10,"&lt;="&amp;I181)/COUNT(References!$C$5:$C$10)*100*MIN(1,COUNT(References!$C$5:$C$10)/Summary!$B$11)),"Unavailable")</x:f>
        <x:v>Unavailable</x:v>
      </x:c>
      <x:c r="N181" s="13" t="str">
        <x:f>IF(ISNUMBER(J181),IF(J181=0,0,COUNTIF(References!$D$5:$D$29,"&lt;="&amp;J181)/COUNT(References!$D$5:$D$29)*100*MIN(1,COUNT(References!$D$5:$D$29)/Summary!$B$11)),"Unavailable")</x:f>
        <x:v>Unavailable</x:v>
      </x:c>
      <x:c r="O181" s="13" t="n">
        <x:f>IF(ISNUMBER(H181),L181,M181)</x:f>
        <x:v>86.37992831541219</x:v>
      </x:c>
      <x:c r="P181" s="13" t="n">
        <x:f>MAX(K181,O181)</x:f>
        <x:v>86.37992831541219</x:v>
      </x:c>
      <x:c r="Q181" s="13" t="str">
        <x:f>IF(COUNT(K181,O181)=2,MIN(K181,O181),"Unavailable")</x:f>
        <x:v>Unavailable</x:v>
      </x:c>
      <x:c r="R181" s="13" t="n">
        <x:f>P181*Summary!$B$8</x:f>
        <x:v>73.42293906810036</x:v>
      </x:c>
      <x:c r="S181" s="13" t="n">
        <x:f>IF(ISNUMBER(Q181),Q181*Summary!$B$9,0)</x:f>
        <x:v>0</x:v>
      </x:c>
      <x:c r="T181" s="13" t="n">
        <x:f>IF(ISNUMBER(N181),N181*Summary!$B$10,0)</x:f>
        <x:v>0</x:v>
      </x:c>
      <x:c r="U181" s="9" t="str">
        <x:v>mcp_c232ab30bdd89e</x:v>
      </x:c>
    </x:row>
    <x:row r="182" ht="30" customHeight="1">
      <x:c r="A182" s="9" t="n">
        <x:v>178</x:v>
      </x:c>
      <x:c r="B182" s="9" t="str">
        <x:v>io.github.HomenShum/nodebench</x:v>
      </x:c>
      <x:c r="C182" s="9" t="str">
        <x:v>Multi-purpose &amp; Gateways</x:v>
      </x:c>
      <x:c r="D182" s="9" t="n">
        <x:v>7</x:v>
      </x:c>
      <x:c r="E182" s="11" t="n">
        <x:f>SUM(R182:T182)</x:f>
        <x:v>73.32138590203105</x:v>
      </x:c>
      <x:c r="F182" s="9" t="str">
        <x:v>Single source</x:v>
      </x:c>
      <x:c r="G182" s="12" t="str">
        <x:v>Unavailable</x:v>
      </x:c>
      <x:c r="H182" s="12" t="n">
        <x:v>1300</x:v>
      </x:c>
      <x:c r="I182" s="12" t="str">
        <x:v>Unavailable</x:v>
      </x:c>
      <x:c r="J182" s="12" t="str">
        <x:v>Unavailable</x:v>
      </x:c>
      <x:c r="K182" s="13" t="str">
        <x:f>IF(ISNUMBER(G182),IF(G182=0,0,COUNTIF(References!$A$5:$A$504,"&lt;="&amp;G182)/COUNT(References!$A$5:$A$504)*100*MIN(1,COUNT(References!$A$5:$A$504)/Summary!$B$11)),"Unavailable")</x:f>
        <x:v>Unavailable</x:v>
      </x:c>
      <x:c r="L182" s="13" t="n">
        <x:f>IF(ISNUMBER(H182),IF(H182=0,0,COUNTIF(References!$B$5:$B$841,"&lt;="&amp;H182)/COUNT(References!$B$5:$B$841)*100*MIN(1,COUNT(References!$B$5:$B$841)/Summary!$B$11)),"Unavailable")</x:f>
        <x:v>86.26045400238948</x:v>
      </x:c>
      <x:c r="M182" s="13" t="str">
        <x:f>IF(ISNUMBER(I182),IF(I182=0,0,COUNTIF(References!$C$5:$C$10,"&lt;="&amp;I182)/COUNT(References!$C$5:$C$10)*100*MIN(1,COUNT(References!$C$5:$C$10)/Summary!$B$11)),"Unavailable")</x:f>
        <x:v>Unavailable</x:v>
      </x:c>
      <x:c r="N182" s="13" t="str">
        <x:f>IF(ISNUMBER(J182),IF(J182=0,0,COUNTIF(References!$D$5:$D$29,"&lt;="&amp;J182)/COUNT(References!$D$5:$D$29)*100*MIN(1,COUNT(References!$D$5:$D$29)/Summary!$B$11)),"Unavailable")</x:f>
        <x:v>Unavailable</x:v>
      </x:c>
      <x:c r="O182" s="13" t="n">
        <x:f>IF(ISNUMBER(H182),L182,M182)</x:f>
        <x:v>86.26045400238948</x:v>
      </x:c>
      <x:c r="P182" s="13" t="n">
        <x:f>MAX(K182,O182)</x:f>
        <x:v>86.26045400238948</x:v>
      </x:c>
      <x:c r="Q182" s="13" t="str">
        <x:f>IF(COUNT(K182,O182)=2,MIN(K182,O182),"Unavailable")</x:f>
        <x:v>Unavailable</x:v>
      </x:c>
      <x:c r="R182" s="13" t="n">
        <x:f>P182*Summary!$B$8</x:f>
        <x:v>73.32138590203105</x:v>
      </x:c>
      <x:c r="S182" s="13" t="n">
        <x:f>IF(ISNUMBER(Q182),Q182*Summary!$B$9,0)</x:f>
        <x:v>0</x:v>
      </x:c>
      <x:c r="T182" s="13" t="n">
        <x:f>IF(ISNUMBER(N182),N182*Summary!$B$10,0)</x:f>
        <x:v>0</x:v>
      </x:c>
      <x:c r="U182" s="9" t="str">
        <x:v>mcp_8a624e2354435c</x:v>
      </x:c>
    </x:row>
    <x:row r="183" ht="30" customHeight="1">
      <x:c r="A183" s="9" t="n">
        <x:v>179</x:v>
      </x:c>
      <x:c r="B183" s="9" t="str">
        <x:v>Delx MCP Server</x:v>
      </x:c>
      <x:c r="C183" s="9" t="str">
        <x:v>Infrastructure &amp; Security</x:v>
      </x:c>
      <x:c r="D183" s="9" t="n">
        <x:v>22</x:v>
      </x:c>
      <x:c r="E183" s="11" t="n">
        <x:f>SUM(R183:T183)</x:f>
        <x:v>73.27</x:v>
      </x:c>
      <x:c r="F183" s="9" t="str">
        <x:v>Single source</x:v>
      </x:c>
      <x:c r="G183" s="12" t="n">
        <x:v>7043</x:v>
      </x:c>
      <x:c r="H183" s="12" t="str">
        <x:v>Unavailable</x:v>
      </x:c>
      <x:c r="I183" s="12" t="str">
        <x:v>Unavailable</x:v>
      </x:c>
      <x:c r="J183" s="12" t="str">
        <x:v>Unavailable</x:v>
      </x:c>
      <x:c r="K183" s="13" t="n">
        <x:f>IF(ISNUMBER(G183),IF(G183=0,0,COUNTIF(References!$A$5:$A$504,"&lt;="&amp;G183)/COUNT(References!$A$5:$A$504)*100*MIN(1,COUNT(References!$A$5:$A$504)/Summary!$B$11)),"Unavailable")</x:f>
        <x:v>86.2</x:v>
      </x:c>
      <x:c r="L183" s="13" t="str">
        <x:f>IF(ISNUMBER(H183),IF(H183=0,0,COUNTIF(References!$B$5:$B$841,"&lt;="&amp;H183)/COUNT(References!$B$5:$B$841)*100*MIN(1,COUNT(References!$B$5:$B$841)/Summary!$B$11)),"Unavailable")</x:f>
        <x:v>Unavailable</x:v>
      </x:c>
      <x:c r="M183" s="13" t="str">
        <x:f>IF(ISNUMBER(I183),IF(I183=0,0,COUNTIF(References!$C$5:$C$10,"&lt;="&amp;I183)/COUNT(References!$C$5:$C$10)*100*MIN(1,COUNT(References!$C$5:$C$10)/Summary!$B$11)),"Unavailable")</x:f>
        <x:v>Unavailable</x:v>
      </x:c>
      <x:c r="N183" s="13" t="str">
        <x:f>IF(ISNUMBER(J183),IF(J183=0,0,COUNTIF(References!$D$5:$D$29,"&lt;="&amp;J183)/COUNT(References!$D$5:$D$29)*100*MIN(1,COUNT(References!$D$5:$D$29)/Summary!$B$11)),"Unavailable")</x:f>
        <x:v>Unavailable</x:v>
      </x:c>
      <x:c r="O183" s="13" t="str">
        <x:f>IF(ISNUMBER(H183),L183,M183)</x:f>
        <x:v>Unavailable</x:v>
      </x:c>
      <x:c r="P183" s="13" t="n">
        <x:f>MAX(K183,O183)</x:f>
        <x:v>86.2</x:v>
      </x:c>
      <x:c r="Q183" s="13" t="str">
        <x:f>IF(COUNT(K183,O183)=2,MIN(K183,O183),"Unavailable")</x:f>
        <x:v>Unavailable</x:v>
      </x:c>
      <x:c r="R183" s="13" t="n">
        <x:f>P183*Summary!$B$8</x:f>
        <x:v>73.27</x:v>
      </x:c>
      <x:c r="S183" s="13" t="n">
        <x:f>IF(ISNUMBER(Q183),Q183*Summary!$B$9,0)</x:f>
        <x:v>0</x:v>
      </x:c>
      <x:c r="T183" s="13" t="n">
        <x:f>IF(ISNUMBER(N183),N183*Summary!$B$10,0)</x:f>
        <x:v>0</x:v>
      </x:c>
      <x:c r="U183" s="9" t="str">
        <x:v>mcp_28c5d5c058d028</x:v>
      </x:c>
    </x:row>
    <x:row r="184" ht="30" customHeight="1">
      <x:c r="A184" s="9" t="n">
        <x:v>180</x:v>
      </x:c>
      <x:c r="B184" s="9" t="str">
        <x:v>Familiar</x:v>
      </x:c>
      <x:c r="C184" s="9" t="str">
        <x:v>Games &amp; Entertainment</x:v>
      </x:c>
      <x:c r="D184" s="9" t="n">
        <x:v>3</x:v>
      </x:c>
      <x:c r="E184" s="11" t="n">
        <x:f>SUM(R184:T184)</x:f>
        <x:v>73.21983273596177</x:v>
      </x:c>
      <x:c r="F184" s="9" t="str">
        <x:v>Single source</x:v>
      </x:c>
      <x:c r="G184" s="12" t="str">
        <x:v>Unavailable</x:v>
      </x:c>
      <x:c r="H184" s="12" t="n">
        <x:v>1296</x:v>
      </x:c>
      <x:c r="I184" s="12" t="str">
        <x:v>Unavailable</x:v>
      </x:c>
      <x:c r="J184" s="12" t="str">
        <x:v>Unavailable</x:v>
      </x:c>
      <x:c r="K184" s="13" t="str">
        <x:f>IF(ISNUMBER(G184),IF(G184=0,0,COUNTIF(References!$A$5:$A$504,"&lt;="&amp;G184)/COUNT(References!$A$5:$A$504)*100*MIN(1,COUNT(References!$A$5:$A$504)/Summary!$B$11)),"Unavailable")</x:f>
        <x:v>Unavailable</x:v>
      </x:c>
      <x:c r="L184" s="13" t="n">
        <x:f>IF(ISNUMBER(H184),IF(H184=0,0,COUNTIF(References!$B$5:$B$841,"&lt;="&amp;H184)/COUNT(References!$B$5:$B$841)*100*MIN(1,COUNT(References!$B$5:$B$841)/Summary!$B$11)),"Unavailable")</x:f>
        <x:v>86.14097968936679</x:v>
      </x:c>
      <x:c r="M184" s="13" t="str">
        <x:f>IF(ISNUMBER(I184),IF(I184=0,0,COUNTIF(References!$C$5:$C$10,"&lt;="&amp;I184)/COUNT(References!$C$5:$C$10)*100*MIN(1,COUNT(References!$C$5:$C$10)/Summary!$B$11)),"Unavailable")</x:f>
        <x:v>Unavailable</x:v>
      </x:c>
      <x:c r="N184" s="13" t="str">
        <x:f>IF(ISNUMBER(J184),IF(J184=0,0,COUNTIF(References!$D$5:$D$29,"&lt;="&amp;J184)/COUNT(References!$D$5:$D$29)*100*MIN(1,COUNT(References!$D$5:$D$29)/Summary!$B$11)),"Unavailable")</x:f>
        <x:v>Unavailable</x:v>
      </x:c>
      <x:c r="O184" s="13" t="n">
        <x:f>IF(ISNUMBER(H184),L184,M184)</x:f>
        <x:v>86.14097968936679</x:v>
      </x:c>
      <x:c r="P184" s="13" t="n">
        <x:f>MAX(K184,O184)</x:f>
        <x:v>86.14097968936679</x:v>
      </x:c>
      <x:c r="Q184" s="13" t="str">
        <x:f>IF(COUNT(K184,O184)=2,MIN(K184,O184),"Unavailable")</x:f>
        <x:v>Unavailable</x:v>
      </x:c>
      <x:c r="R184" s="13" t="n">
        <x:f>P184*Summary!$B$8</x:f>
        <x:v>73.21983273596177</x:v>
      </x:c>
      <x:c r="S184" s="13" t="n">
        <x:f>IF(ISNUMBER(Q184),Q184*Summary!$B$9,0)</x:f>
        <x:v>0</x:v>
      </x:c>
      <x:c r="T184" s="13" t="n">
        <x:f>IF(ISNUMBER(N184),N184*Summary!$B$10,0)</x:f>
        <x:v>0</x:v>
      </x:c>
      <x:c r="U184" s="9" t="str">
        <x:v>mcp_df97bc5022fc59</x:v>
      </x:c>
    </x:row>
    <x:row r="185" ht="30" customHeight="1">
      <x:c r="A185" s="9" t="n">
        <x:v>181</x:v>
      </x:c>
      <x:c r="B185" s="9" t="str">
        <x:v>com.wyrdmcp/wyrd</x:v>
      </x:c>
      <x:c r="C185" s="9" t="str">
        <x:v>Productivity</x:v>
      </x:c>
      <x:c r="D185" s="9" t="n">
        <x:v>22</x:v>
      </x:c>
      <x:c r="E185" s="11" t="n">
        <x:f>SUM(R185:T185)</x:f>
        <x:v>73.11827956989247</x:v>
      </x:c>
      <x:c r="F185" s="9" t="str">
        <x:v>Single source</x:v>
      </x:c>
      <x:c r="G185" s="12" t="str">
        <x:v>Unavailable</x:v>
      </x:c>
      <x:c r="H185" s="12" t="n">
        <x:v>1293</x:v>
      </x:c>
      <x:c r="I185" s="12" t="str">
        <x:v>Unavailable</x:v>
      </x:c>
      <x:c r="J185" s="12" t="str">
        <x:v>Unavailable</x:v>
      </x:c>
      <x:c r="K185" s="13" t="str">
        <x:f>IF(ISNUMBER(G185),IF(G185=0,0,COUNTIF(References!$A$5:$A$504,"&lt;="&amp;G185)/COUNT(References!$A$5:$A$504)*100*MIN(1,COUNT(References!$A$5:$A$504)/Summary!$B$11)),"Unavailable")</x:f>
        <x:v>Unavailable</x:v>
      </x:c>
      <x:c r="L185" s="13" t="n">
        <x:f>IF(ISNUMBER(H185),IF(H185=0,0,COUNTIF(References!$B$5:$B$841,"&lt;="&amp;H185)/COUNT(References!$B$5:$B$841)*100*MIN(1,COUNT(References!$B$5:$B$841)/Summary!$B$11)),"Unavailable")</x:f>
        <x:v>86.02150537634408</x:v>
      </x:c>
      <x:c r="M185" s="13" t="str">
        <x:f>IF(ISNUMBER(I185),IF(I185=0,0,COUNTIF(References!$C$5:$C$10,"&lt;="&amp;I185)/COUNT(References!$C$5:$C$10)*100*MIN(1,COUNT(References!$C$5:$C$10)/Summary!$B$11)),"Unavailable")</x:f>
        <x:v>Unavailable</x:v>
      </x:c>
      <x:c r="N185" s="13" t="str">
        <x:f>IF(ISNUMBER(J185),IF(J185=0,0,COUNTIF(References!$D$5:$D$29,"&lt;="&amp;J185)/COUNT(References!$D$5:$D$29)*100*MIN(1,COUNT(References!$D$5:$D$29)/Summary!$B$11)),"Unavailable")</x:f>
        <x:v>Unavailable</x:v>
      </x:c>
      <x:c r="O185" s="13" t="n">
        <x:f>IF(ISNUMBER(H185),L185,M185)</x:f>
        <x:v>86.02150537634408</x:v>
      </x:c>
      <x:c r="P185" s="13" t="n">
        <x:f>MAX(K185,O185)</x:f>
        <x:v>86.02150537634408</x:v>
      </x:c>
      <x:c r="Q185" s="13" t="str">
        <x:f>IF(COUNT(K185,O185)=2,MIN(K185,O185),"Unavailable")</x:f>
        <x:v>Unavailable</x:v>
      </x:c>
      <x:c r="R185" s="13" t="n">
        <x:f>P185*Summary!$B$8</x:f>
        <x:v>73.11827956989247</x:v>
      </x:c>
      <x:c r="S185" s="13" t="n">
        <x:f>IF(ISNUMBER(Q185),Q185*Summary!$B$9,0)</x:f>
        <x:v>0</x:v>
      </x:c>
      <x:c r="T185" s="13" t="n">
        <x:f>IF(ISNUMBER(N185),N185*Summary!$B$10,0)</x:f>
        <x:v>0</x:v>
      </x:c>
      <x:c r="U185" s="9" t="str">
        <x:v>mcp_659a54a3ba4712</x:v>
      </x:c>
    </x:row>
    <x:row r="186" ht="30" customHeight="1">
      <x:c r="A186" s="9" t="n">
        <x:v>182</x:v>
      </x:c>
      <x:c r="B186" s="9" t="str">
        <x:v>paper-search-mcp-openai-v2</x:v>
      </x:c>
      <x:c r="C186" s="9" t="str">
        <x:v>Search &amp; Research</x:v>
      </x:c>
      <x:c r="D186" s="9" t="n">
        <x:v>19</x:v>
      </x:c>
      <x:c r="E186" s="11" t="n">
        <x:f>SUM(R186:T186)</x:f>
        <x:v>73.1</x:v>
      </x:c>
      <x:c r="F186" s="9" t="str">
        <x:v>Single source</x:v>
      </x:c>
      <x:c r="G186" s="12" t="n">
        <x:v>7042</x:v>
      </x:c>
      <x:c r="H186" s="12" t="str">
        <x:v>Unavailable</x:v>
      </x:c>
      <x:c r="I186" s="12" t="str">
        <x:v>Unavailable</x:v>
      </x:c>
      <x:c r="J186" s="12" t="str">
        <x:v>Unavailable</x:v>
      </x:c>
      <x:c r="K186" s="13" t="n">
        <x:f>IF(ISNUMBER(G186),IF(G186=0,0,COUNTIF(References!$A$5:$A$504,"&lt;="&amp;G186)/COUNT(References!$A$5:$A$504)*100*MIN(1,COUNT(References!$A$5:$A$504)/Summary!$B$11)),"Unavailable")</x:f>
        <x:v>86</x:v>
      </x:c>
      <x:c r="L186" s="13" t="str">
        <x:f>IF(ISNUMBER(H186),IF(H186=0,0,COUNTIF(References!$B$5:$B$841,"&lt;="&amp;H186)/COUNT(References!$B$5:$B$841)*100*MIN(1,COUNT(References!$B$5:$B$841)/Summary!$B$11)),"Unavailable")</x:f>
        <x:v>Unavailable</x:v>
      </x:c>
      <x:c r="M186" s="13" t="str">
        <x:f>IF(ISNUMBER(I186),IF(I186=0,0,COUNTIF(References!$C$5:$C$10,"&lt;="&amp;I186)/COUNT(References!$C$5:$C$10)*100*MIN(1,COUNT(References!$C$5:$C$10)/Summary!$B$11)),"Unavailable")</x:f>
        <x:v>Unavailable</x:v>
      </x:c>
      <x:c r="N186" s="13" t="str">
        <x:f>IF(ISNUMBER(J186),IF(J186=0,0,COUNTIF(References!$D$5:$D$29,"&lt;="&amp;J186)/COUNT(References!$D$5:$D$29)*100*MIN(1,COUNT(References!$D$5:$D$29)/Summary!$B$11)),"Unavailable")</x:f>
        <x:v>Unavailable</x:v>
      </x:c>
      <x:c r="O186" s="13" t="str">
        <x:f>IF(ISNUMBER(H186),L186,M186)</x:f>
        <x:v>Unavailable</x:v>
      </x:c>
      <x:c r="P186" s="13" t="n">
        <x:f>MAX(K186,O186)</x:f>
        <x:v>86</x:v>
      </x:c>
      <x:c r="Q186" s="13" t="str">
        <x:f>IF(COUNT(K186,O186)=2,MIN(K186,O186),"Unavailable")</x:f>
        <x:v>Unavailable</x:v>
      </x:c>
      <x:c r="R186" s="13" t="n">
        <x:f>P186*Summary!$B$8</x:f>
        <x:v>73.1</x:v>
      </x:c>
      <x:c r="S186" s="13" t="n">
        <x:f>IF(ISNUMBER(Q186),Q186*Summary!$B$9,0)</x:f>
        <x:v>0</x:v>
      </x:c>
      <x:c r="T186" s="13" t="n">
        <x:f>IF(ISNUMBER(N186),N186*Summary!$B$10,0)</x:f>
        <x:v>0</x:v>
      </x:c>
      <x:c r="U186" s="9" t="str">
        <x:v>mcp_5786f97772f84a</x:v>
      </x:c>
    </x:row>
    <x:row r="187" ht="30" customHeight="1">
      <x:c r="A187" s="9" t="n">
        <x:v>183</x:v>
      </x:c>
      <x:c r="B187" s="9" t="str">
        <x:v>com.altmetric.mcp/altmetric-mcp</x:v>
      </x:c>
      <x:c r="C187" s="9" t="str">
        <x:v>Search &amp; Research</x:v>
      </x:c>
      <x:c r="D187" s="9" t="n">
        <x:v>20</x:v>
      </x:c>
      <x:c r="E187" s="11" t="n">
        <x:f>SUM(R187:T187)</x:f>
        <x:v>73.01672640382318</x:v>
      </x:c>
      <x:c r="F187" s="9" t="str">
        <x:v>Single source</x:v>
      </x:c>
      <x:c r="G187" s="12" t="str">
        <x:v>Unavailable</x:v>
      </x:c>
      <x:c r="H187" s="12" t="n">
        <x:v>1287</x:v>
      </x:c>
      <x:c r="I187" s="12" t="str">
        <x:v>Unavailable</x:v>
      </x:c>
      <x:c r="J187" s="12" t="str">
        <x:v>Unavailable</x:v>
      </x:c>
      <x:c r="K187" s="13" t="str">
        <x:f>IF(ISNUMBER(G187),IF(G187=0,0,COUNTIF(References!$A$5:$A$504,"&lt;="&amp;G187)/COUNT(References!$A$5:$A$504)*100*MIN(1,COUNT(References!$A$5:$A$504)/Summary!$B$11)),"Unavailable")</x:f>
        <x:v>Unavailable</x:v>
      </x:c>
      <x:c r="L187" s="13" t="n">
        <x:f>IF(ISNUMBER(H187),IF(H187=0,0,COUNTIF(References!$B$5:$B$841,"&lt;="&amp;H187)/COUNT(References!$B$5:$B$841)*100*MIN(1,COUNT(References!$B$5:$B$841)/Summary!$B$11)),"Unavailable")</x:f>
        <x:v>85.90203106332139</x:v>
      </x:c>
      <x:c r="M187" s="13" t="str">
        <x:f>IF(ISNUMBER(I187),IF(I187=0,0,COUNTIF(References!$C$5:$C$10,"&lt;="&amp;I187)/COUNT(References!$C$5:$C$10)*100*MIN(1,COUNT(References!$C$5:$C$10)/Summary!$B$11)),"Unavailable")</x:f>
        <x:v>Unavailable</x:v>
      </x:c>
      <x:c r="N187" s="13" t="str">
        <x:f>IF(ISNUMBER(J187),IF(J187=0,0,COUNTIF(References!$D$5:$D$29,"&lt;="&amp;J187)/COUNT(References!$D$5:$D$29)*100*MIN(1,COUNT(References!$D$5:$D$29)/Summary!$B$11)),"Unavailable")</x:f>
        <x:v>Unavailable</x:v>
      </x:c>
      <x:c r="O187" s="13" t="n">
        <x:f>IF(ISNUMBER(H187),L187,M187)</x:f>
        <x:v>85.90203106332139</x:v>
      </x:c>
      <x:c r="P187" s="13" t="n">
        <x:f>MAX(K187,O187)</x:f>
        <x:v>85.90203106332139</x:v>
      </x:c>
      <x:c r="Q187" s="13" t="str">
        <x:f>IF(COUNT(K187,O187)=2,MIN(K187,O187),"Unavailable")</x:f>
        <x:v>Unavailable</x:v>
      </x:c>
      <x:c r="R187" s="13" t="n">
        <x:f>P187*Summary!$B$8</x:f>
        <x:v>73.01672640382318</x:v>
      </x:c>
      <x:c r="S187" s="13" t="n">
        <x:f>IF(ISNUMBER(Q187),Q187*Summary!$B$9,0)</x:f>
        <x:v>0</x:v>
      </x:c>
      <x:c r="T187" s="13" t="n">
        <x:f>IF(ISNUMBER(N187),N187*Summary!$B$10,0)</x:f>
        <x:v>0</x:v>
      </x:c>
      <x:c r="U187" s="9" t="str">
        <x:v>mcp_f903b327afe38b</x:v>
      </x:c>
    </x:row>
    <x:row r="188" ht="30" customHeight="1">
      <x:c r="A188" s="9" t="n">
        <x:v>184</x:v>
      </x:c>
      <x:c r="B188" s="9" t="str">
        <x:v>BigQuery (Smithery)</x:v>
      </x:c>
      <x:c r="C188" s="9" t="str">
        <x:v>Data &amp; Databases</x:v>
      </x:c>
      <x:c r="D188" s="9" t="n">
        <x:v>11</x:v>
      </x:c>
      <x:c r="E188" s="11" t="n">
        <x:f>SUM(R188:T188)</x:f>
        <x:v>72.92999999999999</x:v>
      </x:c>
      <x:c r="F188" s="9" t="str">
        <x:v>Single source</x:v>
      </x:c>
      <x:c r="G188" s="12" t="n">
        <x:v>6986</x:v>
      </x:c>
      <x:c r="H188" s="12" t="str">
        <x:v>Unavailable</x:v>
      </x:c>
      <x:c r="I188" s="12" t="str">
        <x:v>Unavailable</x:v>
      </x:c>
      <x:c r="J188" s="12" t="str">
        <x:v>Unavailable</x:v>
      </x:c>
      <x:c r="K188" s="13" t="n">
        <x:f>IF(ISNUMBER(G188),IF(G188=0,0,COUNTIF(References!$A$5:$A$504,"&lt;="&amp;G188)/COUNT(References!$A$5:$A$504)*100*MIN(1,COUNT(References!$A$5:$A$504)/Summary!$B$11)),"Unavailable")</x:f>
        <x:v>85.8</x:v>
      </x:c>
      <x:c r="L188" s="13" t="str">
        <x:f>IF(ISNUMBER(H188),IF(H188=0,0,COUNTIF(References!$B$5:$B$841,"&lt;="&amp;H188)/COUNT(References!$B$5:$B$841)*100*MIN(1,COUNT(References!$B$5:$B$841)/Summary!$B$11)),"Unavailable")</x:f>
        <x:v>Unavailable</x:v>
      </x:c>
      <x:c r="M188" s="13" t="str">
        <x:f>IF(ISNUMBER(I188),IF(I188=0,0,COUNTIF(References!$C$5:$C$10,"&lt;="&amp;I188)/COUNT(References!$C$5:$C$10)*100*MIN(1,COUNT(References!$C$5:$C$10)/Summary!$B$11)),"Unavailable")</x:f>
        <x:v>Unavailable</x:v>
      </x:c>
      <x:c r="N188" s="13" t="str">
        <x:f>IF(ISNUMBER(J188),IF(J188=0,0,COUNTIF(References!$D$5:$D$29,"&lt;="&amp;J188)/COUNT(References!$D$5:$D$29)*100*MIN(1,COUNT(References!$D$5:$D$29)/Summary!$B$11)),"Unavailable")</x:f>
        <x:v>Unavailable</x:v>
      </x:c>
      <x:c r="O188" s="13" t="str">
        <x:f>IF(ISNUMBER(H188),L188,M188)</x:f>
        <x:v>Unavailable</x:v>
      </x:c>
      <x:c r="P188" s="13" t="n">
        <x:f>MAX(K188,O188)</x:f>
        <x:v>85.8</x:v>
      </x:c>
      <x:c r="Q188" s="13" t="str">
        <x:f>IF(COUNT(K188,O188)=2,MIN(K188,O188),"Unavailable")</x:f>
        <x:v>Unavailable</x:v>
      </x:c>
      <x:c r="R188" s="13" t="n">
        <x:f>P188*Summary!$B$8</x:f>
        <x:v>72.92999999999999</x:v>
      </x:c>
      <x:c r="S188" s="13" t="n">
        <x:f>IF(ISNUMBER(Q188),Q188*Summary!$B$9,0)</x:f>
        <x:v>0</x:v>
      </x:c>
      <x:c r="T188" s="13" t="n">
        <x:f>IF(ISNUMBER(N188),N188*Summary!$B$10,0)</x:f>
        <x:v>0</x:v>
      </x:c>
      <x:c r="U188" s="9" t="str">
        <x:v>mcp_0ae513e503ef69</x:v>
      </x:c>
    </x:row>
    <x:row r="189" ht="30" customHeight="1">
      <x:c r="A189" s="9" t="n">
        <x:v>185</x:v>
      </x:c>
      <x:c r="B189" s="9" t="str">
        <x:v>io.github.ChangkeunJ/australian-law-mcp</x:v>
      </x:c>
      <x:c r="C189" s="9" t="str">
        <x:v>Search &amp; Research</x:v>
      </x:c>
      <x:c r="D189" s="9" t="n">
        <x:v>21</x:v>
      </x:c>
      <x:c r="E189" s="11" t="n">
        <x:f>SUM(R189:T189)</x:f>
        <x:v>72.91517323775388</x:v>
      </x:c>
      <x:c r="F189" s="9" t="str">
        <x:v>Single source</x:v>
      </x:c>
      <x:c r="G189" s="12" t="str">
        <x:v>Unavailable</x:v>
      </x:c>
      <x:c r="H189" s="12" t="n">
        <x:v>1273</x:v>
      </x:c>
      <x:c r="I189" s="12" t="str">
        <x:v>Unavailable</x:v>
      </x:c>
      <x:c r="J189" s="12" t="str">
        <x:v>Unavailable</x:v>
      </x:c>
      <x:c r="K189" s="13" t="str">
        <x:f>IF(ISNUMBER(G189),IF(G189=0,0,COUNTIF(References!$A$5:$A$504,"&lt;="&amp;G189)/COUNT(References!$A$5:$A$504)*100*MIN(1,COUNT(References!$A$5:$A$504)/Summary!$B$11)),"Unavailable")</x:f>
        <x:v>Unavailable</x:v>
      </x:c>
      <x:c r="L189" s="13" t="n">
        <x:f>IF(ISNUMBER(H189),IF(H189=0,0,COUNTIF(References!$B$5:$B$841,"&lt;="&amp;H189)/COUNT(References!$B$5:$B$841)*100*MIN(1,COUNT(References!$B$5:$B$841)/Summary!$B$11)),"Unavailable")</x:f>
        <x:v>85.78255675029868</x:v>
      </x:c>
      <x:c r="M189" s="13" t="str">
        <x:f>IF(ISNUMBER(I189),IF(I189=0,0,COUNTIF(References!$C$5:$C$10,"&lt;="&amp;I189)/COUNT(References!$C$5:$C$10)*100*MIN(1,COUNT(References!$C$5:$C$10)/Summary!$B$11)),"Unavailable")</x:f>
        <x:v>Unavailable</x:v>
      </x:c>
      <x:c r="N189" s="13" t="str">
        <x:f>IF(ISNUMBER(J189),IF(J189=0,0,COUNTIF(References!$D$5:$D$29,"&lt;="&amp;J189)/COUNT(References!$D$5:$D$29)*100*MIN(1,COUNT(References!$D$5:$D$29)/Summary!$B$11)),"Unavailable")</x:f>
        <x:v>Unavailable</x:v>
      </x:c>
      <x:c r="O189" s="13" t="n">
        <x:f>IF(ISNUMBER(H189),L189,M189)</x:f>
        <x:v>85.78255675029868</x:v>
      </x:c>
      <x:c r="P189" s="13" t="n">
        <x:f>MAX(K189,O189)</x:f>
        <x:v>85.78255675029868</x:v>
      </x:c>
      <x:c r="Q189" s="13" t="str">
        <x:f>IF(COUNT(K189,O189)=2,MIN(K189,O189),"Unavailable")</x:f>
        <x:v>Unavailable</x:v>
      </x:c>
      <x:c r="R189" s="13" t="n">
        <x:f>P189*Summary!$B$8</x:f>
        <x:v>72.91517323775388</x:v>
      </x:c>
      <x:c r="S189" s="13" t="n">
        <x:f>IF(ISNUMBER(Q189),Q189*Summary!$B$9,0)</x:f>
        <x:v>0</x:v>
      </x:c>
      <x:c r="T189" s="13" t="n">
        <x:f>IF(ISNUMBER(N189),N189*Summary!$B$10,0)</x:f>
        <x:v>0</x:v>
      </x:c>
      <x:c r="U189" s="9" t="str">
        <x:v>mcp_5bce0419e9de18</x:v>
      </x:c>
    </x:row>
    <x:row r="190" ht="30" customHeight="1">
      <x:c r="A190" s="9" t="n">
        <x:v>186</x:v>
      </x:c>
      <x:c r="B190" s="9" t="str">
        <x:v>io.github.GuangminJu/mellos-mapping</x:v>
      </x:c>
      <x:c r="C190" s="9" t="str">
        <x:v>Developer Tools</x:v>
      </x:c>
      <x:c r="D190" s="9" t="n">
        <x:v>44</x:v>
      </x:c>
      <x:c r="E190" s="11" t="n">
        <x:f>SUM(R190:T190)</x:f>
        <x:v>72.81362007168458</x:v>
      </x:c>
      <x:c r="F190" s="9" t="str">
        <x:v>Single source</x:v>
      </x:c>
      <x:c r="G190" s="12" t="str">
        <x:v>Unavailable</x:v>
      </x:c>
      <x:c r="H190" s="12" t="n">
        <x:v>1271</x:v>
      </x:c>
      <x:c r="I190" s="12" t="str">
        <x:v>Unavailable</x:v>
      </x:c>
      <x:c r="J190" s="12" t="str">
        <x:v>Unavailable</x:v>
      </x:c>
      <x:c r="K190" s="13" t="str">
        <x:f>IF(ISNUMBER(G190),IF(G190=0,0,COUNTIF(References!$A$5:$A$504,"&lt;="&amp;G190)/COUNT(References!$A$5:$A$504)*100*MIN(1,COUNT(References!$A$5:$A$504)/Summary!$B$11)),"Unavailable")</x:f>
        <x:v>Unavailable</x:v>
      </x:c>
      <x:c r="L190" s="13" t="n">
        <x:f>IF(ISNUMBER(H190),IF(H190=0,0,COUNTIF(References!$B$5:$B$841,"&lt;="&amp;H190)/COUNT(References!$B$5:$B$841)*100*MIN(1,COUNT(References!$B$5:$B$841)/Summary!$B$11)),"Unavailable")</x:f>
        <x:v>85.66308243727599</x:v>
      </x:c>
      <x:c r="M190" s="13" t="str">
        <x:f>IF(ISNUMBER(I190),IF(I190=0,0,COUNTIF(References!$C$5:$C$10,"&lt;="&amp;I190)/COUNT(References!$C$5:$C$10)*100*MIN(1,COUNT(References!$C$5:$C$10)/Summary!$B$11)),"Unavailable")</x:f>
        <x:v>Unavailable</x:v>
      </x:c>
      <x:c r="N190" s="13" t="str">
        <x:f>IF(ISNUMBER(J190),IF(J190=0,0,COUNTIF(References!$D$5:$D$29,"&lt;="&amp;J190)/COUNT(References!$D$5:$D$29)*100*MIN(1,COUNT(References!$D$5:$D$29)/Summary!$B$11)),"Unavailable")</x:f>
        <x:v>Unavailable</x:v>
      </x:c>
      <x:c r="O190" s="13" t="n">
        <x:f>IF(ISNUMBER(H190),L190,M190)</x:f>
        <x:v>85.66308243727599</x:v>
      </x:c>
      <x:c r="P190" s="13" t="n">
        <x:f>MAX(K190,O190)</x:f>
        <x:v>85.66308243727599</x:v>
      </x:c>
      <x:c r="Q190" s="13" t="str">
        <x:f>IF(COUNT(K190,O190)=2,MIN(K190,O190),"Unavailable")</x:f>
        <x:v>Unavailable</x:v>
      </x:c>
      <x:c r="R190" s="13" t="n">
        <x:f>P190*Summary!$B$8</x:f>
        <x:v>72.81362007168458</x:v>
      </x:c>
      <x:c r="S190" s="13" t="n">
        <x:f>IF(ISNUMBER(Q190),Q190*Summary!$B$9,0)</x:f>
        <x:v>0</x:v>
      </x:c>
      <x:c r="T190" s="13" t="n">
        <x:f>IF(ISNUMBER(N190),N190*Summary!$B$10,0)</x:f>
        <x:v>0</x:v>
      </x:c>
      <x:c r="U190" s="9" t="str">
        <x:v>mcp_6d0828fc00d05e</x:v>
      </x:c>
    </x:row>
    <x:row r="191" ht="30" customHeight="1">
      <x:c r="A191" s="9" t="n">
        <x:v>187</x:v>
      </x:c>
      <x:c r="B191" s="9" t="str">
        <x:v>iwant.fyi</x:v>
      </x:c>
      <x:c r="C191" s="9" t="str">
        <x:v>Shopping</x:v>
      </x:c>
      <x:c r="D191" s="9" t="n">
        <x:v>3</x:v>
      </x:c>
      <x:c r="E191" s="11" t="n">
        <x:f>SUM(R191:T191)</x:f>
        <x:v>72.75999999999999</x:v>
      </x:c>
      <x:c r="F191" s="9" t="str">
        <x:v>Single source</x:v>
      </x:c>
      <x:c r="G191" s="12" t="n">
        <x:v>6979</x:v>
      </x:c>
      <x:c r="H191" s="12" t="str">
        <x:v>Unavailable</x:v>
      </x:c>
      <x:c r="I191" s="12" t="str">
        <x:v>Unavailable</x:v>
      </x:c>
      <x:c r="J191" s="12" t="str">
        <x:v>Unavailable</x:v>
      </x:c>
      <x:c r="K191" s="13" t="n">
        <x:f>IF(ISNUMBER(G191),IF(G191=0,0,COUNTIF(References!$A$5:$A$504,"&lt;="&amp;G191)/COUNT(References!$A$5:$A$504)*100*MIN(1,COUNT(References!$A$5:$A$504)/Summary!$B$11)),"Unavailable")</x:f>
        <x:v>85.6</x:v>
      </x:c>
      <x:c r="L191" s="13" t="str">
        <x:f>IF(ISNUMBER(H191),IF(H191=0,0,COUNTIF(References!$B$5:$B$841,"&lt;="&amp;H191)/COUNT(References!$B$5:$B$841)*100*MIN(1,COUNT(References!$B$5:$B$841)/Summary!$B$11)),"Unavailable")</x:f>
        <x:v>Unavailable</x:v>
      </x:c>
      <x:c r="M191" s="13" t="str">
        <x:f>IF(ISNUMBER(I191),IF(I191=0,0,COUNTIF(References!$C$5:$C$10,"&lt;="&amp;I191)/COUNT(References!$C$5:$C$10)*100*MIN(1,COUNT(References!$C$5:$C$10)/Summary!$B$11)),"Unavailable")</x:f>
        <x:v>Unavailable</x:v>
      </x:c>
      <x:c r="N191" s="13" t="str">
        <x:f>IF(ISNUMBER(J191),IF(J191=0,0,COUNTIF(References!$D$5:$D$29,"&lt;="&amp;J191)/COUNT(References!$D$5:$D$29)*100*MIN(1,COUNT(References!$D$5:$D$29)/Summary!$B$11)),"Unavailable")</x:f>
        <x:v>Unavailable</x:v>
      </x:c>
      <x:c r="O191" s="13" t="str">
        <x:f>IF(ISNUMBER(H191),L191,M191)</x:f>
        <x:v>Unavailable</x:v>
      </x:c>
      <x:c r="P191" s="13" t="n">
        <x:f>MAX(K191,O191)</x:f>
        <x:v>85.6</x:v>
      </x:c>
      <x:c r="Q191" s="13" t="str">
        <x:f>IF(COUNT(K191,O191)=2,MIN(K191,O191),"Unavailable")</x:f>
        <x:v>Unavailable</x:v>
      </x:c>
      <x:c r="R191" s="13" t="n">
        <x:f>P191*Summary!$B$8</x:f>
        <x:v>72.75999999999999</x:v>
      </x:c>
      <x:c r="S191" s="13" t="n">
        <x:f>IF(ISNUMBER(Q191),Q191*Summary!$B$9,0)</x:f>
        <x:v>0</x:v>
      </x:c>
      <x:c r="T191" s="13" t="n">
        <x:f>IF(ISNUMBER(N191),N191*Summary!$B$10,0)</x:f>
        <x:v>0</x:v>
      </x:c>
      <x:c r="U191" s="9" t="str">
        <x:v>mcp_94302b9c190b56</x:v>
      </x:c>
    </x:row>
    <x:row r="192" ht="30" customHeight="1">
      <x:c r="A192" s="9" t="n">
        <x:v>188</x:v>
      </x:c>
      <x:c r="B192" s="9" t="str">
        <x:v>LaunchFlag</x:v>
      </x:c>
      <x:c r="C192" s="9" t="str">
        <x:v>Infrastructure &amp; Security</x:v>
      </x:c>
      <x:c r="D192" s="9" t="n">
        <x:v>23</x:v>
      </x:c>
      <x:c r="E192" s="11" t="n">
        <x:f>SUM(R192:T192)</x:f>
        <x:v>72.7120669056153</x:v>
      </x:c>
      <x:c r="F192" s="9" t="str">
        <x:v>Single source</x:v>
      </x:c>
      <x:c r="G192" s="12" t="str">
        <x:v>Unavailable</x:v>
      </x:c>
      <x:c r="H192" s="12" t="n">
        <x:v>1251</x:v>
      </x:c>
      <x:c r="I192" s="12" t="str">
        <x:v>Unavailable</x:v>
      </x:c>
      <x:c r="J192" s="12" t="str">
        <x:v>Unavailable</x:v>
      </x:c>
      <x:c r="K192" s="13" t="str">
        <x:f>IF(ISNUMBER(G192),IF(G192=0,0,COUNTIF(References!$A$5:$A$504,"&lt;="&amp;G192)/COUNT(References!$A$5:$A$504)*100*MIN(1,COUNT(References!$A$5:$A$504)/Summary!$B$11)),"Unavailable")</x:f>
        <x:v>Unavailable</x:v>
      </x:c>
      <x:c r="L192" s="13" t="n">
        <x:f>IF(ISNUMBER(H192),IF(H192=0,0,COUNTIF(References!$B$5:$B$841,"&lt;="&amp;H192)/COUNT(References!$B$5:$B$841)*100*MIN(1,COUNT(References!$B$5:$B$841)/Summary!$B$11)),"Unavailable")</x:f>
        <x:v>85.5436081242533</x:v>
      </x:c>
      <x:c r="M192" s="13" t="str">
        <x:f>IF(ISNUMBER(I192),IF(I192=0,0,COUNTIF(References!$C$5:$C$10,"&lt;="&amp;I192)/COUNT(References!$C$5:$C$10)*100*MIN(1,COUNT(References!$C$5:$C$10)/Summary!$B$11)),"Unavailable")</x:f>
        <x:v>Unavailable</x:v>
      </x:c>
      <x:c r="N192" s="13" t="str">
        <x:f>IF(ISNUMBER(J192),IF(J192=0,0,COUNTIF(References!$D$5:$D$29,"&lt;="&amp;J192)/COUNT(References!$D$5:$D$29)*100*MIN(1,COUNT(References!$D$5:$D$29)/Summary!$B$11)),"Unavailable")</x:f>
        <x:v>Unavailable</x:v>
      </x:c>
      <x:c r="O192" s="13" t="n">
        <x:f>IF(ISNUMBER(H192),L192,M192)</x:f>
        <x:v>85.5436081242533</x:v>
      </x:c>
      <x:c r="P192" s="13" t="n">
        <x:f>MAX(K192,O192)</x:f>
        <x:v>85.5436081242533</x:v>
      </x:c>
      <x:c r="Q192" s="13" t="str">
        <x:f>IF(COUNT(K192,O192)=2,MIN(K192,O192),"Unavailable")</x:f>
        <x:v>Unavailable</x:v>
      </x:c>
      <x:c r="R192" s="13" t="n">
        <x:f>P192*Summary!$B$8</x:f>
        <x:v>72.7120669056153</x:v>
      </x:c>
      <x:c r="S192" s="13" t="n">
        <x:f>IF(ISNUMBER(Q192),Q192*Summary!$B$9,0)</x:f>
        <x:v>0</x:v>
      </x:c>
      <x:c r="T192" s="13" t="n">
        <x:f>IF(ISNUMBER(N192),N192*Summary!$B$10,0)</x:f>
        <x:v>0</x:v>
      </x:c>
      <x:c r="U192" s="9" t="str">
        <x:v>mcp_89819f0165a2b3</x:v>
      </x:c>
    </x:row>
    <x:row r="193" ht="30" customHeight="1">
      <x:c r="A193" s="9" t="n">
        <x:v>189</x:v>
      </x:c>
      <x:c r="B193" s="9" t="str">
        <x:v>io.github.IceyWu/icloud-calendar</x:v>
      </x:c>
      <x:c r="C193" s="9" t="str">
        <x:v>Productivity</x:v>
      </x:c>
      <x:c r="D193" s="9" t="n">
        <x:v>23</x:v>
      </x:c>
      <x:c r="E193" s="11" t="n">
        <x:f>SUM(R193:T193)</x:f>
        <x:v>72.610513739546</x:v>
      </x:c>
      <x:c r="F193" s="9" t="str">
        <x:v>Single source</x:v>
      </x:c>
      <x:c r="G193" s="12" t="str">
        <x:v>Unavailable</x:v>
      </x:c>
      <x:c r="H193" s="12" t="n">
        <x:v>1221</x:v>
      </x:c>
      <x:c r="I193" s="12" t="str">
        <x:v>Unavailable</x:v>
      </x:c>
      <x:c r="J193" s="12" t="str">
        <x:v>Unavailable</x:v>
      </x:c>
      <x:c r="K193" s="13" t="str">
        <x:f>IF(ISNUMBER(G193),IF(G193=0,0,COUNTIF(References!$A$5:$A$504,"&lt;="&amp;G193)/COUNT(References!$A$5:$A$504)*100*MIN(1,COUNT(References!$A$5:$A$504)/Summary!$B$11)),"Unavailable")</x:f>
        <x:v>Unavailable</x:v>
      </x:c>
      <x:c r="L193" s="13" t="n">
        <x:f>IF(ISNUMBER(H193),IF(H193=0,0,COUNTIF(References!$B$5:$B$841,"&lt;="&amp;H193)/COUNT(References!$B$5:$B$841)*100*MIN(1,COUNT(References!$B$5:$B$841)/Summary!$B$11)),"Unavailable")</x:f>
        <x:v>85.42413381123059</x:v>
      </x:c>
      <x:c r="M193" s="13" t="str">
        <x:f>IF(ISNUMBER(I193),IF(I193=0,0,COUNTIF(References!$C$5:$C$10,"&lt;="&amp;I193)/COUNT(References!$C$5:$C$10)*100*MIN(1,COUNT(References!$C$5:$C$10)/Summary!$B$11)),"Unavailable")</x:f>
        <x:v>Unavailable</x:v>
      </x:c>
      <x:c r="N193" s="13" t="str">
        <x:f>IF(ISNUMBER(J193),IF(J193=0,0,COUNTIF(References!$D$5:$D$29,"&lt;="&amp;J193)/COUNT(References!$D$5:$D$29)*100*MIN(1,COUNT(References!$D$5:$D$29)/Summary!$B$11)),"Unavailable")</x:f>
        <x:v>Unavailable</x:v>
      </x:c>
      <x:c r="O193" s="13" t="n">
        <x:f>IF(ISNUMBER(H193),L193,M193)</x:f>
        <x:v>85.42413381123059</x:v>
      </x:c>
      <x:c r="P193" s="13" t="n">
        <x:f>MAX(K193,O193)</x:f>
        <x:v>85.42413381123059</x:v>
      </x:c>
      <x:c r="Q193" s="13" t="str">
        <x:f>IF(COUNT(K193,O193)=2,MIN(K193,O193),"Unavailable")</x:f>
        <x:v>Unavailable</x:v>
      </x:c>
      <x:c r="R193" s="13" t="n">
        <x:f>P193*Summary!$B$8</x:f>
        <x:v>72.610513739546</x:v>
      </x:c>
      <x:c r="S193" s="13" t="n">
        <x:f>IF(ISNUMBER(Q193),Q193*Summary!$B$9,0)</x:f>
        <x:v>0</x:v>
      </x:c>
      <x:c r="T193" s="13" t="n">
        <x:f>IF(ISNUMBER(N193),N193*Summary!$B$10,0)</x:f>
        <x:v>0</x:v>
      </x:c>
      <x:c r="U193" s="9" t="str">
        <x:v>mcp_8eb61cb0e2cbb8</x:v>
      </x:c>
    </x:row>
    <x:row r="194" ht="30" customHeight="1">
      <x:c r="A194" s="9" t="n">
        <x:v>190</x:v>
      </x:c>
      <x:c r="B194" s="9" t="str">
        <x:v>DevMatch</x:v>
      </x:c>
      <x:c r="C194" s="9" t="str">
        <x:v>Business &amp; CRM</x:v>
      </x:c>
      <x:c r="D194" s="9" t="n">
        <x:v>16</x:v>
      </x:c>
      <x:c r="E194" s="11" t="n">
        <x:f>SUM(R194:T194)</x:f>
        <x:v>72.58999999999999</x:v>
      </x:c>
      <x:c r="F194" s="9" t="str">
        <x:v>Single source</x:v>
      </x:c>
      <x:c r="G194" s="12" t="n">
        <x:v>6937</x:v>
      </x:c>
      <x:c r="H194" s="12" t="str">
        <x:v>Unavailable</x:v>
      </x:c>
      <x:c r="I194" s="12" t="str">
        <x:v>Unavailable</x:v>
      </x:c>
      <x:c r="J194" s="12" t="str">
        <x:v>Unavailable</x:v>
      </x:c>
      <x:c r="K194" s="13" t="n">
        <x:f>IF(ISNUMBER(G194),IF(G194=0,0,COUNTIF(References!$A$5:$A$504,"&lt;="&amp;G194)/COUNT(References!$A$5:$A$504)*100*MIN(1,COUNT(References!$A$5:$A$504)/Summary!$B$11)),"Unavailable")</x:f>
        <x:v>85.39999999999999</x:v>
      </x:c>
      <x:c r="L194" s="13" t="str">
        <x:f>IF(ISNUMBER(H194),IF(H194=0,0,COUNTIF(References!$B$5:$B$841,"&lt;="&amp;H194)/COUNT(References!$B$5:$B$841)*100*MIN(1,COUNT(References!$B$5:$B$841)/Summary!$B$11)),"Unavailable")</x:f>
        <x:v>Unavailable</x:v>
      </x:c>
      <x:c r="M194" s="13" t="str">
        <x:f>IF(ISNUMBER(I194),IF(I194=0,0,COUNTIF(References!$C$5:$C$10,"&lt;="&amp;I194)/COUNT(References!$C$5:$C$10)*100*MIN(1,COUNT(References!$C$5:$C$10)/Summary!$B$11)),"Unavailable")</x:f>
        <x:v>Unavailable</x:v>
      </x:c>
      <x:c r="N194" s="13" t="str">
        <x:f>IF(ISNUMBER(J194),IF(J194=0,0,COUNTIF(References!$D$5:$D$29,"&lt;="&amp;J194)/COUNT(References!$D$5:$D$29)*100*MIN(1,COUNT(References!$D$5:$D$29)/Summary!$B$11)),"Unavailable")</x:f>
        <x:v>Unavailable</x:v>
      </x:c>
      <x:c r="O194" s="13" t="str">
        <x:f>IF(ISNUMBER(H194),L194,M194)</x:f>
        <x:v>Unavailable</x:v>
      </x:c>
      <x:c r="P194" s="13" t="n">
        <x:f>MAX(K194,O194)</x:f>
        <x:v>85.39999999999999</x:v>
      </x:c>
      <x:c r="Q194" s="13" t="str">
        <x:f>IF(COUNT(K194,O194)=2,MIN(K194,O194),"Unavailable")</x:f>
        <x:v>Unavailable</x:v>
      </x:c>
      <x:c r="R194" s="13" t="n">
        <x:f>P194*Summary!$B$8</x:f>
        <x:v>72.58999999999999</x:v>
      </x:c>
      <x:c r="S194" s="13" t="n">
        <x:f>IF(ISNUMBER(Q194),Q194*Summary!$B$9,0)</x:f>
        <x:v>0</x:v>
      </x:c>
      <x:c r="T194" s="13" t="n">
        <x:f>IF(ISNUMBER(N194),N194*Summary!$B$10,0)</x:f>
        <x:v>0</x:v>
      </x:c>
      <x:c r="U194" s="9" t="str">
        <x:v>mcp_59e06663d796d1</x:v>
      </x:c>
    </x:row>
    <x:row r="195" ht="30" customHeight="1">
      <x:c r="A195" s="9" t="n">
        <x:v>191</x:v>
      </x:c>
      <x:c r="B195" s="9" t="str">
        <x:v>WebPeel</x:v>
      </x:c>
      <x:c r="C195" s="9" t="str">
        <x:v>Search &amp; Research</x:v>
      </x:c>
      <x:c r="D195" s="9" t="n">
        <x:v>22</x:v>
      </x:c>
      <x:c r="E195" s="11" t="n">
        <x:f>SUM(R195:T195)</x:f>
        <x:v>72.5089605734767</x:v>
      </x:c>
      <x:c r="F195" s="9" t="str">
        <x:v>Single source</x:v>
      </x:c>
      <x:c r="G195" s="12" t="str">
        <x:v>Unavailable</x:v>
      </x:c>
      <x:c r="H195" s="12" t="n">
        <x:v>1205</x:v>
      </x:c>
      <x:c r="I195" s="12" t="str">
        <x:v>Unavailable</x:v>
      </x:c>
      <x:c r="J195" s="12" t="str">
        <x:v>Unavailable</x:v>
      </x:c>
      <x:c r="K195" s="13" t="str">
        <x:f>IF(ISNUMBER(G195),IF(G195=0,0,COUNTIF(References!$A$5:$A$504,"&lt;="&amp;G195)/COUNT(References!$A$5:$A$504)*100*MIN(1,COUNT(References!$A$5:$A$504)/Summary!$B$11)),"Unavailable")</x:f>
        <x:v>Unavailable</x:v>
      </x:c>
      <x:c r="L195" s="13" t="n">
        <x:f>IF(ISNUMBER(H195),IF(H195=0,0,COUNTIF(References!$B$5:$B$841,"&lt;="&amp;H195)/COUNT(References!$B$5:$B$841)*100*MIN(1,COUNT(References!$B$5:$B$841)/Summary!$B$11)),"Unavailable")</x:f>
        <x:v>85.30465949820788</x:v>
      </x:c>
      <x:c r="M195" s="13" t="str">
        <x:f>IF(ISNUMBER(I195),IF(I195=0,0,COUNTIF(References!$C$5:$C$10,"&lt;="&amp;I195)/COUNT(References!$C$5:$C$10)*100*MIN(1,COUNT(References!$C$5:$C$10)/Summary!$B$11)),"Unavailable")</x:f>
        <x:v>Unavailable</x:v>
      </x:c>
      <x:c r="N195" s="13" t="str">
        <x:f>IF(ISNUMBER(J195),IF(J195=0,0,COUNTIF(References!$D$5:$D$29,"&lt;="&amp;J195)/COUNT(References!$D$5:$D$29)*100*MIN(1,COUNT(References!$D$5:$D$29)/Summary!$B$11)),"Unavailable")</x:f>
        <x:v>Unavailable</x:v>
      </x:c>
      <x:c r="O195" s="13" t="n">
        <x:f>IF(ISNUMBER(H195),L195,M195)</x:f>
        <x:v>85.30465949820788</x:v>
      </x:c>
      <x:c r="P195" s="13" t="n">
        <x:f>MAX(K195,O195)</x:f>
        <x:v>85.30465949820788</x:v>
      </x:c>
      <x:c r="Q195" s="13" t="str">
        <x:f>IF(COUNT(K195,O195)=2,MIN(K195,O195),"Unavailable")</x:f>
        <x:v>Unavailable</x:v>
      </x:c>
      <x:c r="R195" s="13" t="n">
        <x:f>P195*Summary!$B$8</x:f>
        <x:v>72.5089605734767</x:v>
      </x:c>
      <x:c r="S195" s="13" t="n">
        <x:f>IF(ISNUMBER(Q195),Q195*Summary!$B$9,0)</x:f>
        <x:v>0</x:v>
      </x:c>
      <x:c r="T195" s="13" t="n">
        <x:f>IF(ISNUMBER(N195),N195*Summary!$B$10,0)</x:f>
        <x:v>0</x:v>
      </x:c>
      <x:c r="U195" s="9" t="str">
        <x:v>mcp_8462e860423750</x:v>
      </x:c>
    </x:row>
    <x:row r="196" ht="30" customHeight="1">
      <x:c r="A196" s="9" t="n">
        <x:v>192</x:v>
      </x:c>
      <x:c r="B196" s="9" t="str">
        <x:v>Event Resolver — Settlement Oracle for Predictions</x:v>
      </x:c>
      <x:c r="C196" s="9" t="str">
        <x:v>Finance &amp; Markets</x:v>
      </x:c>
      <x:c r="D196" s="9" t="n">
        <x:v>17</x:v>
      </x:c>
      <x:c r="E196" s="11" t="n">
        <x:f>SUM(R196:T196)</x:f>
        <x:v>72.42</x:v>
      </x:c>
      <x:c r="F196" s="9" t="str">
        <x:v>Single source</x:v>
      </x:c>
      <x:c r="G196" s="12" t="n">
        <x:v>6930</x:v>
      </x:c>
      <x:c r="H196" s="12" t="str">
        <x:v>Unavailable</x:v>
      </x:c>
      <x:c r="I196" s="12" t="str">
        <x:v>Unavailable</x:v>
      </x:c>
      <x:c r="J196" s="12" t="str">
        <x:v>Unavailable</x:v>
      </x:c>
      <x:c r="K196" s="13" t="n">
        <x:f>IF(ISNUMBER(G196),IF(G196=0,0,COUNTIF(References!$A$5:$A$504,"&lt;="&amp;G196)/COUNT(References!$A$5:$A$504)*100*MIN(1,COUNT(References!$A$5:$A$504)/Summary!$B$11)),"Unavailable")</x:f>
        <x:v>85.2</x:v>
      </x:c>
      <x:c r="L196" s="13" t="str">
        <x:f>IF(ISNUMBER(H196),IF(H196=0,0,COUNTIF(References!$B$5:$B$841,"&lt;="&amp;H196)/COUNT(References!$B$5:$B$841)*100*MIN(1,COUNT(References!$B$5:$B$841)/Summary!$B$11)),"Unavailable")</x:f>
        <x:v>Unavailable</x:v>
      </x:c>
      <x:c r="M196" s="13" t="str">
        <x:f>IF(ISNUMBER(I196),IF(I196=0,0,COUNTIF(References!$C$5:$C$10,"&lt;="&amp;I196)/COUNT(References!$C$5:$C$10)*100*MIN(1,COUNT(References!$C$5:$C$10)/Summary!$B$11)),"Unavailable")</x:f>
        <x:v>Unavailable</x:v>
      </x:c>
      <x:c r="N196" s="13" t="str">
        <x:f>IF(ISNUMBER(J196),IF(J196=0,0,COUNTIF(References!$D$5:$D$29,"&lt;="&amp;J196)/COUNT(References!$D$5:$D$29)*100*MIN(1,COUNT(References!$D$5:$D$29)/Summary!$B$11)),"Unavailable")</x:f>
        <x:v>Unavailable</x:v>
      </x:c>
      <x:c r="O196" s="13" t="str">
        <x:f>IF(ISNUMBER(H196),L196,M196)</x:f>
        <x:v>Unavailable</x:v>
      </x:c>
      <x:c r="P196" s="13" t="n">
        <x:f>MAX(K196,O196)</x:f>
        <x:v>85.2</x:v>
      </x:c>
      <x:c r="Q196" s="13" t="str">
        <x:f>IF(COUNT(K196,O196)=2,MIN(K196,O196),"Unavailable")</x:f>
        <x:v>Unavailable</x:v>
      </x:c>
      <x:c r="R196" s="13" t="n">
        <x:f>P196*Summary!$B$8</x:f>
        <x:v>72.42</x:v>
      </x:c>
      <x:c r="S196" s="13" t="n">
        <x:f>IF(ISNUMBER(Q196),Q196*Summary!$B$9,0)</x:f>
        <x:v>0</x:v>
      </x:c>
      <x:c r="T196" s="13" t="n">
        <x:f>IF(ISNUMBER(N196),N196*Summary!$B$10,0)</x:f>
        <x:v>0</x:v>
      </x:c>
      <x:c r="U196" s="9" t="str">
        <x:v>mcp_b9537dd03d7d62</x:v>
      </x:c>
    </x:row>
    <x:row r="197" ht="30" customHeight="1">
      <x:c r="A197" s="9" t="n">
        <x:v>193</x:v>
      </x:c>
      <x:c r="B197" s="9" t="str">
        <x:v>Koragraph</x:v>
      </x:c>
      <x:c r="C197" s="9" t="str">
        <x:v>Developer Tools</x:v>
      </x:c>
      <x:c r="D197" s="9" t="n">
        <x:v>45</x:v>
      </x:c>
      <x:c r="E197" s="11" t="n">
        <x:f>SUM(R197:T197)</x:f>
        <x:v>72.4074074074074</x:v>
      </x:c>
      <x:c r="F197" s="9" t="str">
        <x:v>Single source</x:v>
      </x:c>
      <x:c r="G197" s="12" t="str">
        <x:v>Unavailable</x:v>
      </x:c>
      <x:c r="H197" s="12" t="n">
        <x:v>1191</x:v>
      </x:c>
      <x:c r="I197" s="12" t="str">
        <x:v>Unavailable</x:v>
      </x:c>
      <x:c r="J197" s="12" t="str">
        <x:v>Unavailable</x:v>
      </x:c>
      <x:c r="K197" s="13" t="str">
        <x:f>IF(ISNUMBER(G197),IF(G197=0,0,COUNTIF(References!$A$5:$A$504,"&lt;="&amp;G197)/COUNT(References!$A$5:$A$504)*100*MIN(1,COUNT(References!$A$5:$A$504)/Summary!$B$11)),"Unavailable")</x:f>
        <x:v>Unavailable</x:v>
      </x:c>
      <x:c r="L197" s="13" t="n">
        <x:f>IF(ISNUMBER(H197),IF(H197=0,0,COUNTIF(References!$B$5:$B$841,"&lt;="&amp;H197)/COUNT(References!$B$5:$B$841)*100*MIN(1,COUNT(References!$B$5:$B$841)/Summary!$B$11)),"Unavailable")</x:f>
        <x:v>85.18518518518519</x:v>
      </x:c>
      <x:c r="M197" s="13" t="str">
        <x:f>IF(ISNUMBER(I197),IF(I197=0,0,COUNTIF(References!$C$5:$C$10,"&lt;="&amp;I197)/COUNT(References!$C$5:$C$10)*100*MIN(1,COUNT(References!$C$5:$C$10)/Summary!$B$11)),"Unavailable")</x:f>
        <x:v>Unavailable</x:v>
      </x:c>
      <x:c r="N197" s="13" t="str">
        <x:f>IF(ISNUMBER(J197),IF(J197=0,0,COUNTIF(References!$D$5:$D$29,"&lt;="&amp;J197)/COUNT(References!$D$5:$D$29)*100*MIN(1,COUNT(References!$D$5:$D$29)/Summary!$B$11)),"Unavailable")</x:f>
        <x:v>Unavailable</x:v>
      </x:c>
      <x:c r="O197" s="13" t="n">
        <x:f>IF(ISNUMBER(H197),L197,M197)</x:f>
        <x:v>85.18518518518519</x:v>
      </x:c>
      <x:c r="P197" s="13" t="n">
        <x:f>MAX(K197,O197)</x:f>
        <x:v>85.18518518518519</x:v>
      </x:c>
      <x:c r="Q197" s="13" t="str">
        <x:f>IF(COUNT(K197,O197)=2,MIN(K197,O197),"Unavailable")</x:f>
        <x:v>Unavailable</x:v>
      </x:c>
      <x:c r="R197" s="13" t="n">
        <x:f>P197*Summary!$B$8</x:f>
        <x:v>72.4074074074074</x:v>
      </x:c>
      <x:c r="S197" s="13" t="n">
        <x:f>IF(ISNUMBER(Q197),Q197*Summary!$B$9,0)</x:f>
        <x:v>0</x:v>
      </x:c>
      <x:c r="T197" s="13" t="n">
        <x:f>IF(ISNUMBER(N197),N197*Summary!$B$10,0)</x:f>
        <x:v>0</x:v>
      </x:c>
      <x:c r="U197" s="9" t="str">
        <x:v>mcp_a43ffcf84d4ba6</x:v>
      </x:c>
    </x:row>
    <x:row r="198" ht="30" customHeight="1">
      <x:c r="A198" s="9" t="n">
        <x:v>194</x:v>
      </x:c>
      <x:c r="B198" s="9" t="str">
        <x:v>com.pulsemcp/onepassword</x:v>
      </x:c>
      <x:c r="C198" s="9" t="str">
        <x:v>Infrastructure &amp; Security</x:v>
      </x:c>
      <x:c r="D198" s="9" t="n">
        <x:v>24</x:v>
      </x:c>
      <x:c r="E198" s="11" t="n">
        <x:f>SUM(R198:T198)</x:f>
        <x:v>72.30585424133811</x:v>
      </x:c>
      <x:c r="F198" s="9" t="str">
        <x:v>Single source</x:v>
      </x:c>
      <x:c r="G198" s="12" t="str">
        <x:v>Unavailable</x:v>
      </x:c>
      <x:c r="H198" s="12" t="n">
        <x:v>1187</x:v>
      </x:c>
      <x:c r="I198" s="12" t="str">
        <x:v>Unavailable</x:v>
      </x:c>
      <x:c r="J198" s="12" t="str">
        <x:v>Unavailable</x:v>
      </x:c>
      <x:c r="K198" s="13" t="str">
        <x:f>IF(ISNUMBER(G198),IF(G198=0,0,COUNTIF(References!$A$5:$A$504,"&lt;="&amp;G198)/COUNT(References!$A$5:$A$504)*100*MIN(1,COUNT(References!$A$5:$A$504)/Summary!$B$11)),"Unavailable")</x:f>
        <x:v>Unavailable</x:v>
      </x:c>
      <x:c r="L198" s="13" t="n">
        <x:f>IF(ISNUMBER(H198),IF(H198=0,0,COUNTIF(References!$B$5:$B$841,"&lt;="&amp;H198)/COUNT(References!$B$5:$B$841)*100*MIN(1,COUNT(References!$B$5:$B$841)/Summary!$B$11)),"Unavailable")</x:f>
        <x:v>85.06571087216248</x:v>
      </x:c>
      <x:c r="M198" s="13" t="str">
        <x:f>IF(ISNUMBER(I198),IF(I198=0,0,COUNTIF(References!$C$5:$C$10,"&lt;="&amp;I198)/COUNT(References!$C$5:$C$10)*100*MIN(1,COUNT(References!$C$5:$C$10)/Summary!$B$11)),"Unavailable")</x:f>
        <x:v>Unavailable</x:v>
      </x:c>
      <x:c r="N198" s="13" t="str">
        <x:f>IF(ISNUMBER(J198),IF(J198=0,0,COUNTIF(References!$D$5:$D$29,"&lt;="&amp;J198)/COUNT(References!$D$5:$D$29)*100*MIN(1,COUNT(References!$D$5:$D$29)/Summary!$B$11)),"Unavailable")</x:f>
        <x:v>Unavailable</x:v>
      </x:c>
      <x:c r="O198" s="13" t="n">
        <x:f>IF(ISNUMBER(H198),L198,M198)</x:f>
        <x:v>85.06571087216248</x:v>
      </x:c>
      <x:c r="P198" s="13" t="n">
        <x:f>MAX(K198,O198)</x:f>
        <x:v>85.06571087216248</x:v>
      </x:c>
      <x:c r="Q198" s="13" t="str">
        <x:f>IF(COUNT(K198,O198)=2,MIN(K198,O198),"Unavailable")</x:f>
        <x:v>Unavailable</x:v>
      </x:c>
      <x:c r="R198" s="13" t="n">
        <x:f>P198*Summary!$B$8</x:f>
        <x:v>72.30585424133811</x:v>
      </x:c>
      <x:c r="S198" s="13" t="n">
        <x:f>IF(ISNUMBER(Q198),Q198*Summary!$B$9,0)</x:f>
        <x:v>0</x:v>
      </x:c>
      <x:c r="T198" s="13" t="n">
        <x:f>IF(ISNUMBER(N198),N198*Summary!$B$10,0)</x:f>
        <x:v>0</x:v>
      </x:c>
      <x:c r="U198" s="9" t="str">
        <x:v>mcp_62ae5c824262cc</x:v>
      </x:c>
    </x:row>
    <x:row r="199" ht="30" customHeight="1">
      <x:c r="A199" s="9" t="n">
        <x:v>195</x:v>
      </x:c>
      <x:c r="B199" s="9" t="str">
        <x:v>Google Maps Lead Gen MCP — Local Business Enrichment</x:v>
      </x:c>
      <x:c r="C199" s="9" t="str">
        <x:v>Business &amp; CRM</x:v>
      </x:c>
      <x:c r="D199" s="9" t="n">
        <x:v>17</x:v>
      </x:c>
      <x:c r="E199" s="11" t="n">
        <x:f>SUM(R199:T199)</x:f>
        <x:v>72.25</x:v>
      </x:c>
      <x:c r="F199" s="9" t="str">
        <x:v>Single source</x:v>
      </x:c>
      <x:c r="G199" s="12" t="n">
        <x:v>6766</x:v>
      </x:c>
      <x:c r="H199" s="12" t="str">
        <x:v>Unavailable</x:v>
      </x:c>
      <x:c r="I199" s="12" t="str">
        <x:v>Unavailable</x:v>
      </x:c>
      <x:c r="J199" s="12" t="str">
        <x:v>Unavailable</x:v>
      </x:c>
      <x:c r="K199" s="13" t="n">
        <x:f>IF(ISNUMBER(G199),IF(G199=0,0,COUNTIF(References!$A$5:$A$504,"&lt;="&amp;G199)/COUNT(References!$A$5:$A$504)*100*MIN(1,COUNT(References!$A$5:$A$504)/Summary!$B$11)),"Unavailable")</x:f>
        <x:v>85</x:v>
      </x:c>
      <x:c r="L199" s="13" t="str">
        <x:f>IF(ISNUMBER(H199),IF(H199=0,0,COUNTIF(References!$B$5:$B$841,"&lt;="&amp;H199)/COUNT(References!$B$5:$B$841)*100*MIN(1,COUNT(References!$B$5:$B$841)/Summary!$B$11)),"Unavailable")</x:f>
        <x:v>Unavailable</x:v>
      </x:c>
      <x:c r="M199" s="13" t="str">
        <x:f>IF(ISNUMBER(I199),IF(I199=0,0,COUNTIF(References!$C$5:$C$10,"&lt;="&amp;I199)/COUNT(References!$C$5:$C$10)*100*MIN(1,COUNT(References!$C$5:$C$10)/Summary!$B$11)),"Unavailable")</x:f>
        <x:v>Unavailable</x:v>
      </x:c>
      <x:c r="N199" s="13" t="str">
        <x:f>IF(ISNUMBER(J199),IF(J199=0,0,COUNTIF(References!$D$5:$D$29,"&lt;="&amp;J199)/COUNT(References!$D$5:$D$29)*100*MIN(1,COUNT(References!$D$5:$D$29)/Summary!$B$11)),"Unavailable")</x:f>
        <x:v>Unavailable</x:v>
      </x:c>
      <x:c r="O199" s="13" t="str">
        <x:f>IF(ISNUMBER(H199),L199,M199)</x:f>
        <x:v>Unavailable</x:v>
      </x:c>
      <x:c r="P199" s="13" t="n">
        <x:f>MAX(K199,O199)</x:f>
        <x:v>85</x:v>
      </x:c>
      <x:c r="Q199" s="13" t="str">
        <x:f>IF(COUNT(K199,O199)=2,MIN(K199,O199),"Unavailable")</x:f>
        <x:v>Unavailable</x:v>
      </x:c>
      <x:c r="R199" s="13" t="n">
        <x:f>P199*Summary!$B$8</x:f>
        <x:v>72.25</x:v>
      </x:c>
      <x:c r="S199" s="13" t="n">
        <x:f>IF(ISNUMBER(Q199),Q199*Summary!$B$9,0)</x:f>
        <x:v>0</x:v>
      </x:c>
      <x:c r="T199" s="13" t="n">
        <x:f>IF(ISNUMBER(N199),N199*Summary!$B$10,0)</x:f>
        <x:v>0</x:v>
      </x:c>
      <x:c r="U199" s="9" t="str">
        <x:v>mcp_5ce5bbffe08e9b</x:v>
      </x:c>
    </x:row>
    <x:row r="200" ht="30" customHeight="1">
      <x:c r="A200" s="9" t="n">
        <x:v>196</x:v>
      </x:c>
      <x:c r="B200" s="9" t="str">
        <x:v>Aiven MCP</x:v>
      </x:c>
      <x:c r="C200" s="9" t="str">
        <x:v>Infrastructure &amp; Security</x:v>
      </x:c>
      <x:c r="D200" s="9" t="n">
        <x:v>25</x:v>
      </x:c>
      <x:c r="E200" s="11" t="n">
        <x:f>SUM(R200:T200)</x:f>
        <x:v>72.20430107526882</x:v>
      </x:c>
      <x:c r="F200" s="9" t="str">
        <x:v>Single source</x:v>
      </x:c>
      <x:c r="G200" s="12" t="str">
        <x:v>Unavailable</x:v>
      </x:c>
      <x:c r="H200" s="12" t="n">
        <x:v>1179</x:v>
      </x:c>
      <x:c r="I200" s="12" t="str">
        <x:v>Unavailable</x:v>
      </x:c>
      <x:c r="J200" s="12" t="str">
        <x:v>Unavailable</x:v>
      </x:c>
      <x:c r="K200" s="13" t="str">
        <x:f>IF(ISNUMBER(G200),IF(G200=0,0,COUNTIF(References!$A$5:$A$504,"&lt;="&amp;G200)/COUNT(References!$A$5:$A$504)*100*MIN(1,COUNT(References!$A$5:$A$504)/Summary!$B$11)),"Unavailable")</x:f>
        <x:v>Unavailable</x:v>
      </x:c>
      <x:c r="L200" s="13" t="n">
        <x:f>IF(ISNUMBER(H200),IF(H200=0,0,COUNTIF(References!$B$5:$B$841,"&lt;="&amp;H200)/COUNT(References!$B$5:$B$841)*100*MIN(1,COUNT(References!$B$5:$B$841)/Summary!$B$11)),"Unavailable")</x:f>
        <x:v>84.94623655913979</x:v>
      </x:c>
      <x:c r="M200" s="13" t="str">
        <x:f>IF(ISNUMBER(I200),IF(I200=0,0,COUNTIF(References!$C$5:$C$10,"&lt;="&amp;I200)/COUNT(References!$C$5:$C$10)*100*MIN(1,COUNT(References!$C$5:$C$10)/Summary!$B$11)),"Unavailable")</x:f>
        <x:v>Unavailable</x:v>
      </x:c>
      <x:c r="N200" s="13" t="str">
        <x:f>IF(ISNUMBER(J200),IF(J200=0,0,COUNTIF(References!$D$5:$D$29,"&lt;="&amp;J200)/COUNT(References!$D$5:$D$29)*100*MIN(1,COUNT(References!$D$5:$D$29)/Summary!$B$11)),"Unavailable")</x:f>
        <x:v>Unavailable</x:v>
      </x:c>
      <x:c r="O200" s="13" t="n">
        <x:f>IF(ISNUMBER(H200),L200,M200)</x:f>
        <x:v>84.94623655913979</x:v>
      </x:c>
      <x:c r="P200" s="13" t="n">
        <x:f>MAX(K200,O200)</x:f>
        <x:v>84.94623655913979</x:v>
      </x:c>
      <x:c r="Q200" s="13" t="str">
        <x:f>IF(COUNT(K200,O200)=2,MIN(K200,O200),"Unavailable")</x:f>
        <x:v>Unavailable</x:v>
      </x:c>
      <x:c r="R200" s="13" t="n">
        <x:f>P200*Summary!$B$8</x:f>
        <x:v>72.20430107526882</x:v>
      </x:c>
      <x:c r="S200" s="13" t="n">
        <x:f>IF(ISNUMBER(Q200),Q200*Summary!$B$9,0)</x:f>
        <x:v>0</x:v>
      </x:c>
      <x:c r="T200" s="13" t="n">
        <x:f>IF(ISNUMBER(N200),N200*Summary!$B$10,0)</x:f>
        <x:v>0</x:v>
      </x:c>
      <x:c r="U200" s="9" t="str">
        <x:v>mcp_bb90647bdcc8ca</x:v>
      </x:c>
    </x:row>
    <x:row r="201" ht="30" customHeight="1">
      <x:c r="A201" s="9" t="n">
        <x:v>197</x:v>
      </x:c>
      <x:c r="B201" s="9" t="str">
        <x:v>Packkit</x:v>
      </x:c>
      <x:c r="C201" s="9" t="str">
        <x:v>Developer Tools</x:v>
      </x:c>
      <x:c r="D201" s="9" t="n">
        <x:v>46</x:v>
      </x:c>
      <x:c r="E201" s="11" t="n">
        <x:f>SUM(R201:T201)</x:f>
        <x:v>72.10274790919952</x:v>
      </x:c>
      <x:c r="F201" s="9" t="str">
        <x:v>Single source</x:v>
      </x:c>
      <x:c r="G201" s="12" t="str">
        <x:v>Unavailable</x:v>
      </x:c>
      <x:c r="H201" s="12" t="n">
        <x:v>1162</x:v>
      </x:c>
      <x:c r="I201" s="12" t="str">
        <x:v>Unavailable</x:v>
      </x:c>
      <x:c r="J201" s="12" t="str">
        <x:v>Unavailable</x:v>
      </x:c>
      <x:c r="K201" s="13" t="str">
        <x:f>IF(ISNUMBER(G201),IF(G201=0,0,COUNTIF(References!$A$5:$A$504,"&lt;="&amp;G201)/COUNT(References!$A$5:$A$504)*100*MIN(1,COUNT(References!$A$5:$A$504)/Summary!$B$11)),"Unavailable")</x:f>
        <x:v>Unavailable</x:v>
      </x:c>
      <x:c r="L201" s="13" t="n">
        <x:f>IF(ISNUMBER(H201),IF(H201=0,0,COUNTIF(References!$B$5:$B$841,"&lt;="&amp;H201)/COUNT(References!$B$5:$B$841)*100*MIN(1,COUNT(References!$B$5:$B$841)/Summary!$B$11)),"Unavailable")</x:f>
        <x:v>84.82676224611708</x:v>
      </x:c>
      <x:c r="M201" s="13" t="str">
        <x:f>IF(ISNUMBER(I201),IF(I201=0,0,COUNTIF(References!$C$5:$C$10,"&lt;="&amp;I201)/COUNT(References!$C$5:$C$10)*100*MIN(1,COUNT(References!$C$5:$C$10)/Summary!$B$11)),"Unavailable")</x:f>
        <x:v>Unavailable</x:v>
      </x:c>
      <x:c r="N201" s="13" t="str">
        <x:f>IF(ISNUMBER(J201),IF(J201=0,0,COUNTIF(References!$D$5:$D$29,"&lt;="&amp;J201)/COUNT(References!$D$5:$D$29)*100*MIN(1,COUNT(References!$D$5:$D$29)/Summary!$B$11)),"Unavailable")</x:f>
        <x:v>Unavailable</x:v>
      </x:c>
      <x:c r="O201" s="13" t="n">
        <x:f>IF(ISNUMBER(H201),L201,M201)</x:f>
        <x:v>84.82676224611708</x:v>
      </x:c>
      <x:c r="P201" s="13" t="n">
        <x:f>MAX(K201,O201)</x:f>
        <x:v>84.82676224611708</x:v>
      </x:c>
      <x:c r="Q201" s="13" t="str">
        <x:f>IF(COUNT(K201,O201)=2,MIN(K201,O201),"Unavailable")</x:f>
        <x:v>Unavailable</x:v>
      </x:c>
      <x:c r="R201" s="13" t="n">
        <x:f>P201*Summary!$B$8</x:f>
        <x:v>72.10274790919952</x:v>
      </x:c>
      <x:c r="S201" s="13" t="n">
        <x:f>IF(ISNUMBER(Q201),Q201*Summary!$B$9,0)</x:f>
        <x:v>0</x:v>
      </x:c>
      <x:c r="T201" s="13" t="n">
        <x:f>IF(ISNUMBER(N201),N201*Summary!$B$10,0)</x:f>
        <x:v>0</x:v>
      </x:c>
      <x:c r="U201" s="9" t="str">
        <x:v>mcp_f6a5e8da79bd4d</x:v>
      </x:c>
    </x:row>
    <x:row r="202" ht="30" customHeight="1">
      <x:c r="A202" s="9" t="n">
        <x:v>198</x:v>
      </x:c>
      <x:c r="B202" s="9" t="str">
        <x:v>ResultRail by LarryBuildsAI</x:v>
      </x:c>
      <x:c r="C202" s="9" t="str">
        <x:v>Search &amp; Research</x:v>
      </x:c>
      <x:c r="D202" s="9" t="n">
        <x:v>23</x:v>
      </x:c>
      <x:c r="E202" s="11" t="n">
        <x:f>SUM(R202:T202)</x:f>
        <x:v>72.08</x:v>
      </x:c>
      <x:c r="F202" s="9" t="str">
        <x:v>Single source</x:v>
      </x:c>
      <x:c r="G202" s="12" t="n">
        <x:v>6708</x:v>
      </x:c>
      <x:c r="H202" s="12" t="str">
        <x:v>Unavailable</x:v>
      </x:c>
      <x:c r="I202" s="12" t="str">
        <x:v>Unavailable</x:v>
      </x:c>
      <x:c r="J202" s="12" t="str">
        <x:v>Unavailable</x:v>
      </x:c>
      <x:c r="K202" s="13" t="n">
        <x:f>IF(ISNUMBER(G202),IF(G202=0,0,COUNTIF(References!$A$5:$A$504,"&lt;="&amp;G202)/COUNT(References!$A$5:$A$504)*100*MIN(1,COUNT(References!$A$5:$A$504)/Summary!$B$11)),"Unavailable")</x:f>
        <x:v>84.8</x:v>
      </x:c>
      <x:c r="L202" s="13" t="str">
        <x:f>IF(ISNUMBER(H202),IF(H202=0,0,COUNTIF(References!$B$5:$B$841,"&lt;="&amp;H202)/COUNT(References!$B$5:$B$841)*100*MIN(1,COUNT(References!$B$5:$B$841)/Summary!$B$11)),"Unavailable")</x:f>
        <x:v>Unavailable</x:v>
      </x:c>
      <x:c r="M202" s="13" t="str">
        <x:f>IF(ISNUMBER(I202),IF(I202=0,0,COUNTIF(References!$C$5:$C$10,"&lt;="&amp;I202)/COUNT(References!$C$5:$C$10)*100*MIN(1,COUNT(References!$C$5:$C$10)/Summary!$B$11)),"Unavailable")</x:f>
        <x:v>Unavailable</x:v>
      </x:c>
      <x:c r="N202" s="13" t="str">
        <x:f>IF(ISNUMBER(J202),IF(J202=0,0,COUNTIF(References!$D$5:$D$29,"&lt;="&amp;J202)/COUNT(References!$D$5:$D$29)*100*MIN(1,COUNT(References!$D$5:$D$29)/Summary!$B$11)),"Unavailable")</x:f>
        <x:v>Unavailable</x:v>
      </x:c>
      <x:c r="O202" s="13" t="str">
        <x:f>IF(ISNUMBER(H202),L202,M202)</x:f>
        <x:v>Unavailable</x:v>
      </x:c>
      <x:c r="P202" s="13" t="n">
        <x:f>MAX(K202,O202)</x:f>
        <x:v>84.8</x:v>
      </x:c>
      <x:c r="Q202" s="13" t="str">
        <x:f>IF(COUNT(K202,O202)=2,MIN(K202,O202),"Unavailable")</x:f>
        <x:v>Unavailable</x:v>
      </x:c>
      <x:c r="R202" s="13" t="n">
        <x:f>P202*Summary!$B$8</x:f>
        <x:v>72.08</x:v>
      </x:c>
      <x:c r="S202" s="13" t="n">
        <x:f>IF(ISNUMBER(Q202),Q202*Summary!$B$9,0)</x:f>
        <x:v>0</x:v>
      </x:c>
      <x:c r="T202" s="13" t="n">
        <x:f>IF(ISNUMBER(N202),N202*Summary!$B$10,0)</x:f>
        <x:v>0</x:v>
      </x:c>
      <x:c r="U202" s="9" t="str">
        <x:v>mcp_14dfab03d3fc96</x:v>
      </x:c>
    </x:row>
    <x:row r="203" ht="30" customHeight="1">
      <x:c r="A203" s="9" t="n">
        <x:v>199</x:v>
      </x:c>
      <x:c r="B203" s="9" t="str">
        <x:v>com.jamesrosingmd/tebra</x:v>
      </x:c>
      <x:c r="C203" s="9" t="str">
        <x:v>Business &amp; CRM</x:v>
      </x:c>
      <x:c r="D203" s="9" t="n">
        <x:v>18</x:v>
      </x:c>
      <x:c r="E203" s="11" t="n">
        <x:f>SUM(R203:T203)</x:f>
        <x:v>72.00119474313023</x:v>
      </x:c>
      <x:c r="F203" s="9" t="str">
        <x:v>Single source</x:v>
      </x:c>
      <x:c r="G203" s="12" t="str">
        <x:v>Unavailable</x:v>
      </x:c>
      <x:c r="H203" s="12" t="n">
        <x:v>1157</x:v>
      </x:c>
      <x:c r="I203" s="12" t="str">
        <x:v>Unavailable</x:v>
      </x:c>
      <x:c r="J203" s="12" t="str">
        <x:v>Unavailable</x:v>
      </x:c>
      <x:c r="K203" s="13" t="str">
        <x:f>IF(ISNUMBER(G203),IF(G203=0,0,COUNTIF(References!$A$5:$A$504,"&lt;="&amp;G203)/COUNT(References!$A$5:$A$504)*100*MIN(1,COUNT(References!$A$5:$A$504)/Summary!$B$11)),"Unavailable")</x:f>
        <x:v>Unavailable</x:v>
      </x:c>
      <x:c r="L203" s="13" t="n">
        <x:f>IF(ISNUMBER(H203),IF(H203=0,0,COUNTIF(References!$B$5:$B$841,"&lt;="&amp;H203)/COUNT(References!$B$5:$B$841)*100*MIN(1,COUNT(References!$B$5:$B$841)/Summary!$B$11)),"Unavailable")</x:f>
        <x:v>84.70728793309439</x:v>
      </x:c>
      <x:c r="M203" s="13" t="str">
        <x:f>IF(ISNUMBER(I203),IF(I203=0,0,COUNTIF(References!$C$5:$C$10,"&lt;="&amp;I203)/COUNT(References!$C$5:$C$10)*100*MIN(1,COUNT(References!$C$5:$C$10)/Summary!$B$11)),"Unavailable")</x:f>
        <x:v>Unavailable</x:v>
      </x:c>
      <x:c r="N203" s="13" t="str">
        <x:f>IF(ISNUMBER(J203),IF(J203=0,0,COUNTIF(References!$D$5:$D$29,"&lt;="&amp;J203)/COUNT(References!$D$5:$D$29)*100*MIN(1,COUNT(References!$D$5:$D$29)/Summary!$B$11)),"Unavailable")</x:f>
        <x:v>Unavailable</x:v>
      </x:c>
      <x:c r="O203" s="13" t="n">
        <x:f>IF(ISNUMBER(H203),L203,M203)</x:f>
        <x:v>84.70728793309439</x:v>
      </x:c>
      <x:c r="P203" s="13" t="n">
        <x:f>MAX(K203,O203)</x:f>
        <x:v>84.70728793309439</x:v>
      </x:c>
      <x:c r="Q203" s="13" t="str">
        <x:f>IF(COUNT(K203,O203)=2,MIN(K203,O203),"Unavailable")</x:f>
        <x:v>Unavailable</x:v>
      </x:c>
      <x:c r="R203" s="13" t="n">
        <x:f>P203*Summary!$B$8</x:f>
        <x:v>72.00119474313023</x:v>
      </x:c>
      <x:c r="S203" s="13" t="n">
        <x:f>IF(ISNUMBER(Q203),Q203*Summary!$B$9,0)</x:f>
        <x:v>0</x:v>
      </x:c>
      <x:c r="T203" s="13" t="n">
        <x:f>IF(ISNUMBER(N203),N203*Summary!$B$10,0)</x:f>
        <x:v>0</x:v>
      </x:c>
      <x:c r="U203" s="9" t="str">
        <x:v>mcp_8f4bdfad4cbbe5</x:v>
      </x:c>
    </x:row>
    <x:row r="204" ht="30" customHeight="1">
      <x:c r="A204" s="9" t="n">
        <x:v>200</x:v>
      </x:c>
      <x:c r="B204" s="9" t="str">
        <x:v>AWS Docs and Regions</x:v>
      </x:c>
      <x:c r="C204" s="9" t="str">
        <x:v>Developer Tools</x:v>
      </x:c>
      <x:c r="D204" s="9" t="n">
        <x:v>47</x:v>
      </x:c>
      <x:c r="E204" s="11" t="n">
        <x:f>SUM(R204:T204)</x:f>
        <x:v>71.91</x:v>
      </x:c>
      <x:c r="F204" s="9" t="str">
        <x:v>Single source</x:v>
      </x:c>
      <x:c r="G204" s="12" t="n">
        <x:v>6621</x:v>
      </x:c>
      <x:c r="H204" s="12" t="str">
        <x:v>Unavailable</x:v>
      </x:c>
      <x:c r="I204" s="12" t="str">
        <x:v>Unavailable</x:v>
      </x:c>
      <x:c r="J204" s="12" t="str">
        <x:v>Unavailable</x:v>
      </x:c>
      <x:c r="K204" s="13" t="n">
        <x:f>IF(ISNUMBER(G204),IF(G204=0,0,COUNTIF(References!$A$5:$A$504,"&lt;="&amp;G204)/COUNT(References!$A$5:$A$504)*100*MIN(1,COUNT(References!$A$5:$A$504)/Summary!$B$11)),"Unavailable")</x:f>
        <x:v>84.6</x:v>
      </x:c>
      <x:c r="L204" s="13" t="str">
        <x:f>IF(ISNUMBER(H204),IF(H204=0,0,COUNTIF(References!$B$5:$B$841,"&lt;="&amp;H204)/COUNT(References!$B$5:$B$841)*100*MIN(1,COUNT(References!$B$5:$B$841)/Summary!$B$11)),"Unavailable")</x:f>
        <x:v>Unavailable</x:v>
      </x:c>
      <x:c r="M204" s="13" t="str">
        <x:f>IF(ISNUMBER(I204),IF(I204=0,0,COUNTIF(References!$C$5:$C$10,"&lt;="&amp;I204)/COUNT(References!$C$5:$C$10)*100*MIN(1,COUNT(References!$C$5:$C$10)/Summary!$B$11)),"Unavailable")</x:f>
        <x:v>Unavailable</x:v>
      </x:c>
      <x:c r="N204" s="13" t="str">
        <x:f>IF(ISNUMBER(J204),IF(J204=0,0,COUNTIF(References!$D$5:$D$29,"&lt;="&amp;J204)/COUNT(References!$D$5:$D$29)*100*MIN(1,COUNT(References!$D$5:$D$29)/Summary!$B$11)),"Unavailable")</x:f>
        <x:v>Unavailable</x:v>
      </x:c>
      <x:c r="O204" s="13" t="str">
        <x:f>IF(ISNUMBER(H204),L204,M204)</x:f>
        <x:v>Unavailable</x:v>
      </x:c>
      <x:c r="P204" s="13" t="n">
        <x:f>MAX(K204,O204)</x:f>
        <x:v>84.6</x:v>
      </x:c>
      <x:c r="Q204" s="13" t="str">
        <x:f>IF(COUNT(K204,O204)=2,MIN(K204,O204),"Unavailable")</x:f>
        <x:v>Unavailable</x:v>
      </x:c>
      <x:c r="R204" s="13" t="n">
        <x:f>P204*Summary!$B$8</x:f>
        <x:v>71.91</x:v>
      </x:c>
      <x:c r="S204" s="13" t="n">
        <x:f>IF(ISNUMBER(Q204),Q204*Summary!$B$9,0)</x:f>
        <x:v>0</x:v>
      </x:c>
      <x:c r="T204" s="13" t="n">
        <x:f>IF(ISNUMBER(N204),N204*Summary!$B$10,0)</x:f>
        <x:v>0</x:v>
      </x:c>
      <x:c r="U204" s="9" t="str">
        <x:v>mcp_bef9b06aca0579</x:v>
      </x:c>
    </x:row>
    <x:row r="205" ht="30" customHeight="1">
      <x:c r="A205" s="9" t="n">
        <x:v>201</x:v>
      </x:c>
      <x:c r="B205" s="9" t="str">
        <x:v>Webhound</x:v>
      </x:c>
      <x:c r="C205" s="9" t="str">
        <x:v>Search &amp; Research</x:v>
      </x:c>
      <x:c r="D205" s="9" t="n">
        <x:v>24</x:v>
      </x:c>
      <x:c r="E205" s="11" t="n">
        <x:f>SUM(R205:T205)</x:f>
        <x:v>71.89964157706093</x:v>
      </x:c>
      <x:c r="F205" s="9" t="str">
        <x:v>Single source</x:v>
      </x:c>
      <x:c r="G205" s="12" t="str">
        <x:v>Unavailable</x:v>
      </x:c>
      <x:c r="H205" s="12" t="n">
        <x:v>1155</x:v>
      </x:c>
      <x:c r="I205" s="12" t="str">
        <x:v>Unavailable</x:v>
      </x:c>
      <x:c r="J205" s="12" t="str">
        <x:v>Unavailable</x:v>
      </x:c>
      <x:c r="K205" s="13" t="str">
        <x:f>IF(ISNUMBER(G205),IF(G205=0,0,COUNTIF(References!$A$5:$A$504,"&lt;="&amp;G205)/COUNT(References!$A$5:$A$504)*100*MIN(1,COUNT(References!$A$5:$A$504)/Summary!$B$11)),"Unavailable")</x:f>
        <x:v>Unavailable</x:v>
      </x:c>
      <x:c r="L205" s="13" t="n">
        <x:f>IF(ISNUMBER(H205),IF(H205=0,0,COUNTIF(References!$B$5:$B$841,"&lt;="&amp;H205)/COUNT(References!$B$5:$B$841)*100*MIN(1,COUNT(References!$B$5:$B$841)/Summary!$B$11)),"Unavailable")</x:f>
        <x:v>84.58781362007169</x:v>
      </x:c>
      <x:c r="M205" s="13" t="str">
        <x:f>IF(ISNUMBER(I205),IF(I205=0,0,COUNTIF(References!$C$5:$C$10,"&lt;="&amp;I205)/COUNT(References!$C$5:$C$10)*100*MIN(1,COUNT(References!$C$5:$C$10)/Summary!$B$11)),"Unavailable")</x:f>
        <x:v>Unavailable</x:v>
      </x:c>
      <x:c r="N205" s="13" t="str">
        <x:f>IF(ISNUMBER(J205),IF(J205=0,0,COUNTIF(References!$D$5:$D$29,"&lt;="&amp;J205)/COUNT(References!$D$5:$D$29)*100*MIN(1,COUNT(References!$D$5:$D$29)/Summary!$B$11)),"Unavailable")</x:f>
        <x:v>Unavailable</x:v>
      </x:c>
      <x:c r="O205" s="13" t="n">
        <x:f>IF(ISNUMBER(H205),L205,M205)</x:f>
        <x:v>84.58781362007169</x:v>
      </x:c>
      <x:c r="P205" s="13" t="n">
        <x:f>MAX(K205,O205)</x:f>
        <x:v>84.58781362007169</x:v>
      </x:c>
      <x:c r="Q205" s="13" t="str">
        <x:f>IF(COUNT(K205,O205)=2,MIN(K205,O205),"Unavailable")</x:f>
        <x:v>Unavailable</x:v>
      </x:c>
      <x:c r="R205" s="13" t="n">
        <x:f>P205*Summary!$B$8</x:f>
        <x:v>71.89964157706093</x:v>
      </x:c>
      <x:c r="S205" s="13" t="n">
        <x:f>IF(ISNUMBER(Q205),Q205*Summary!$B$9,0)</x:f>
        <x:v>0</x:v>
      </x:c>
      <x:c r="T205" s="13" t="n">
        <x:f>IF(ISNUMBER(N205),N205*Summary!$B$10,0)</x:f>
        <x:v>0</x:v>
      </x:c>
      <x:c r="U205" s="9" t="str">
        <x:v>mcp_cf403eeba23242</x:v>
      </x:c>
    </x:row>
    <x:row r="206" ht="30" customHeight="1">
      <x:c r="A206" s="9" t="n">
        <x:v>202</x:v>
      </x:c>
      <x:c r="B206" s="9" t="str">
        <x:v>Containerization Assist</x:v>
      </x:c>
      <x:c r="C206" s="9" t="str">
        <x:v>Infrastructure &amp; Security</x:v>
      </x:c>
      <x:c r="D206" s="9" t="n">
        <x:v>26</x:v>
      </x:c>
      <x:c r="E206" s="11" t="n">
        <x:f>SUM(R206:T206)</x:f>
        <x:v>71.79808841099164</x:v>
      </x:c>
      <x:c r="F206" s="9" t="str">
        <x:v>Single source</x:v>
      </x:c>
      <x:c r="G206" s="12" t="str">
        <x:v>Unavailable</x:v>
      </x:c>
      <x:c r="H206" s="12" t="n">
        <x:v>1149</x:v>
      </x:c>
      <x:c r="I206" s="12" t="str">
        <x:v>Unavailable</x:v>
      </x:c>
      <x:c r="J206" s="12" t="str">
        <x:v>Unavailable</x:v>
      </x:c>
      <x:c r="K206" s="13" t="str">
        <x:f>IF(ISNUMBER(G206),IF(G206=0,0,COUNTIF(References!$A$5:$A$504,"&lt;="&amp;G206)/COUNT(References!$A$5:$A$504)*100*MIN(1,COUNT(References!$A$5:$A$504)/Summary!$B$11)),"Unavailable")</x:f>
        <x:v>Unavailable</x:v>
      </x:c>
      <x:c r="L206" s="13" t="n">
        <x:f>IF(ISNUMBER(H206),IF(H206=0,0,COUNTIF(References!$B$5:$B$841,"&lt;="&amp;H206)/COUNT(References!$B$5:$B$841)*100*MIN(1,COUNT(References!$B$5:$B$841)/Summary!$B$11)),"Unavailable")</x:f>
        <x:v>84.46833930704899</x:v>
      </x:c>
      <x:c r="M206" s="13" t="str">
        <x:f>IF(ISNUMBER(I206),IF(I206=0,0,COUNTIF(References!$C$5:$C$10,"&lt;="&amp;I206)/COUNT(References!$C$5:$C$10)*100*MIN(1,COUNT(References!$C$5:$C$10)/Summary!$B$11)),"Unavailable")</x:f>
        <x:v>Unavailable</x:v>
      </x:c>
      <x:c r="N206" s="13" t="str">
        <x:f>IF(ISNUMBER(J206),IF(J206=0,0,COUNTIF(References!$D$5:$D$29,"&lt;="&amp;J206)/COUNT(References!$D$5:$D$29)*100*MIN(1,COUNT(References!$D$5:$D$29)/Summary!$B$11)),"Unavailable")</x:f>
        <x:v>Unavailable</x:v>
      </x:c>
      <x:c r="O206" s="13" t="n">
        <x:f>IF(ISNUMBER(H206),L206,M206)</x:f>
        <x:v>84.46833930704899</x:v>
      </x:c>
      <x:c r="P206" s="13" t="n">
        <x:f>MAX(K206,O206)</x:f>
        <x:v>84.46833930704899</x:v>
      </x:c>
      <x:c r="Q206" s="13" t="str">
        <x:f>IF(COUNT(K206,O206)=2,MIN(K206,O206),"Unavailable")</x:f>
        <x:v>Unavailable</x:v>
      </x:c>
      <x:c r="R206" s="13" t="n">
        <x:f>P206*Summary!$B$8</x:f>
        <x:v>71.79808841099164</x:v>
      </x:c>
      <x:c r="S206" s="13" t="n">
        <x:f>IF(ISNUMBER(Q206),Q206*Summary!$B$9,0)</x:f>
        <x:v>0</x:v>
      </x:c>
      <x:c r="T206" s="13" t="n">
        <x:f>IF(ISNUMBER(N206),N206*Summary!$B$10,0)</x:f>
        <x:v>0</x:v>
      </x:c>
      <x:c r="U206" s="9" t="str">
        <x:v>mcp_d30b7904d01e08</x:v>
      </x:c>
    </x:row>
    <x:row r="207" ht="30" customHeight="1">
      <x:c r="A207" s="9" t="n">
        <x:v>203</x:v>
      </x:c>
      <x:c r="B207" s="9" t="str">
        <x:v>discource-mcp-tools</x:v>
      </x:c>
      <x:c r="C207" s="9" t="str">
        <x:v>Productivity</x:v>
      </x:c>
      <x:c r="D207" s="9" t="n">
        <x:v>24</x:v>
      </x:c>
      <x:c r="E207" s="11" t="n">
        <x:f>SUM(R207:T207)</x:f>
        <x:v>71.74</x:v>
      </x:c>
      <x:c r="F207" s="9" t="str">
        <x:v>Single source</x:v>
      </x:c>
      <x:c r="G207" s="12" t="n">
        <x:v>6591</x:v>
      </x:c>
      <x:c r="H207" s="12" t="str">
        <x:v>Unavailable</x:v>
      </x:c>
      <x:c r="I207" s="12" t="str">
        <x:v>Unavailable</x:v>
      </x:c>
      <x:c r="J207" s="12" t="str">
        <x:v>Unavailable</x:v>
      </x:c>
      <x:c r="K207" s="13" t="n">
        <x:f>IF(ISNUMBER(G207),IF(G207=0,0,COUNTIF(References!$A$5:$A$504,"&lt;="&amp;G207)/COUNT(References!$A$5:$A$504)*100*MIN(1,COUNT(References!$A$5:$A$504)/Summary!$B$11)),"Unavailable")</x:f>
        <x:v>84.39999999999999</x:v>
      </x:c>
      <x:c r="L207" s="13" t="str">
        <x:f>IF(ISNUMBER(H207),IF(H207=0,0,COUNTIF(References!$B$5:$B$841,"&lt;="&amp;H207)/COUNT(References!$B$5:$B$841)*100*MIN(1,COUNT(References!$B$5:$B$841)/Summary!$B$11)),"Unavailable")</x:f>
        <x:v>Unavailable</x:v>
      </x:c>
      <x:c r="M207" s="13" t="str">
        <x:f>IF(ISNUMBER(I207),IF(I207=0,0,COUNTIF(References!$C$5:$C$10,"&lt;="&amp;I207)/COUNT(References!$C$5:$C$10)*100*MIN(1,COUNT(References!$C$5:$C$10)/Summary!$B$11)),"Unavailable")</x:f>
        <x:v>Unavailable</x:v>
      </x:c>
      <x:c r="N207" s="13" t="str">
        <x:f>IF(ISNUMBER(J207),IF(J207=0,0,COUNTIF(References!$D$5:$D$29,"&lt;="&amp;J207)/COUNT(References!$D$5:$D$29)*100*MIN(1,COUNT(References!$D$5:$D$29)/Summary!$B$11)),"Unavailable")</x:f>
        <x:v>Unavailable</x:v>
      </x:c>
      <x:c r="O207" s="13" t="str">
        <x:f>IF(ISNUMBER(H207),L207,M207)</x:f>
        <x:v>Unavailable</x:v>
      </x:c>
      <x:c r="P207" s="13" t="n">
        <x:f>MAX(K207,O207)</x:f>
        <x:v>84.39999999999999</x:v>
      </x:c>
      <x:c r="Q207" s="13" t="str">
        <x:f>IF(COUNT(K207,O207)=2,MIN(K207,O207),"Unavailable")</x:f>
        <x:v>Unavailable</x:v>
      </x:c>
      <x:c r="R207" s="13" t="n">
        <x:f>P207*Summary!$B$8</x:f>
        <x:v>71.74</x:v>
      </x:c>
      <x:c r="S207" s="13" t="n">
        <x:f>IF(ISNUMBER(Q207),Q207*Summary!$B$9,0)</x:f>
        <x:v>0</x:v>
      </x:c>
      <x:c r="T207" s="13" t="n">
        <x:f>IF(ISNUMBER(N207),N207*Summary!$B$10,0)</x:f>
        <x:v>0</x:v>
      </x:c>
      <x:c r="U207" s="9" t="str">
        <x:v>mcp_96f309958674f1</x:v>
      </x:c>
    </x:row>
    <x:row r="208" ht="30" customHeight="1">
      <x:c r="A208" s="9" t="n">
        <x:v>204</x:v>
      </x:c>
      <x:c r="B208" s="9" t="str">
        <x:v>io.github.BlogFactoryHQ/ghost-publisher</x:v>
      </x:c>
      <x:c r="C208" s="9" t="str">
        <x:v>Business &amp; CRM</x:v>
      </x:c>
      <x:c r="D208" s="9" t="n">
        <x:v>19</x:v>
      </x:c>
      <x:c r="E208" s="11" t="n">
        <x:f>SUM(R208:T208)</x:f>
        <x:v>71.69653524492234</x:v>
      </x:c>
      <x:c r="F208" s="9" t="str">
        <x:v>Two sources</x:v>
      </x:c>
      <x:c r="G208" s="12" t="str">
        <x:v>Unavailable</x:v>
      </x:c>
      <x:c r="H208" s="12" t="n">
        <x:v>1128</x:v>
      </x:c>
      <x:c r="I208" s="12" t="str">
        <x:v>Unavailable</x:v>
      </x:c>
      <x:c r="J208" s="12" t="n">
        <x:v>0</x:v>
      </x:c>
      <x:c r="K208" s="13" t="str">
        <x:f>IF(ISNUMBER(G208),IF(G208=0,0,COUNTIF(References!$A$5:$A$504,"&lt;="&amp;G208)/COUNT(References!$A$5:$A$504)*100*MIN(1,COUNT(References!$A$5:$A$504)/Summary!$B$11)),"Unavailable")</x:f>
        <x:v>Unavailable</x:v>
      </x:c>
      <x:c r="L208" s="13" t="n">
        <x:f>IF(ISNUMBER(H208),IF(H208=0,0,COUNTIF(References!$B$5:$B$841,"&lt;="&amp;H208)/COUNT(References!$B$5:$B$841)*100*MIN(1,COUNT(References!$B$5:$B$841)/Summary!$B$11)),"Unavailable")</x:f>
        <x:v>84.34886499402629</x:v>
      </x:c>
      <x:c r="M208" s="13" t="str">
        <x:f>IF(ISNUMBER(I208),IF(I208=0,0,COUNTIF(References!$C$5:$C$10,"&lt;="&amp;I208)/COUNT(References!$C$5:$C$10)*100*MIN(1,COUNT(References!$C$5:$C$10)/Summary!$B$11)),"Unavailable")</x:f>
        <x:v>Unavailable</x:v>
      </x:c>
      <x:c r="N208" s="13" t="n">
        <x:f>IF(ISNUMBER(J208),IF(J208=0,0,COUNTIF(References!$D$5:$D$29,"&lt;="&amp;J208)/COUNT(References!$D$5:$D$29)*100*MIN(1,COUNT(References!$D$5:$D$29)/Summary!$B$11)),"Unavailable")</x:f>
        <x:v>0</x:v>
      </x:c>
      <x:c r="O208" s="13" t="n">
        <x:f>IF(ISNUMBER(H208),L208,M208)</x:f>
        <x:v>84.34886499402629</x:v>
      </x:c>
      <x:c r="P208" s="13" t="n">
        <x:f>MAX(K208,O208)</x:f>
        <x:v>84.34886499402629</x:v>
      </x:c>
      <x:c r="Q208" s="13" t="str">
        <x:f>IF(COUNT(K208,O208)=2,MIN(K208,O208),"Unavailable")</x:f>
        <x:v>Unavailable</x:v>
      </x:c>
      <x:c r="R208" s="13" t="n">
        <x:f>P208*Summary!$B$8</x:f>
        <x:v>71.69653524492234</x:v>
      </x:c>
      <x:c r="S208" s="13" t="n">
        <x:f>IF(ISNUMBER(Q208),Q208*Summary!$B$9,0)</x:f>
        <x:v>0</x:v>
      </x:c>
      <x:c r="T208" s="13" t="n">
        <x:f>IF(ISNUMBER(N208),N208*Summary!$B$10,0)</x:f>
        <x:v>0</x:v>
      </x:c>
      <x:c r="U208" s="9" t="str">
        <x:v>mcp_1336cf549c2946</x:v>
      </x:c>
    </x:row>
    <x:row r="209" ht="30" customHeight="1">
      <x:c r="A209" s="9" t="n">
        <x:v>205</x:v>
      </x:c>
      <x:c r="B209" s="9" t="str">
        <x:v>UptyBots</x:v>
      </x:c>
      <x:c r="C209" s="9" t="str">
        <x:v>Infrastructure &amp; Security</x:v>
      </x:c>
      <x:c r="D209" s="9" t="n">
        <x:v>27</x:v>
      </x:c>
      <x:c r="E209" s="11" t="n">
        <x:f>SUM(R209:T209)</x:f>
        <x:v>71.59498207885304</x:v>
      </x:c>
      <x:c r="F209" s="9" t="str">
        <x:v>Single source</x:v>
      </x:c>
      <x:c r="G209" s="12" t="str">
        <x:v>Unavailable</x:v>
      </x:c>
      <x:c r="H209" s="12" t="n">
        <x:v>1122</x:v>
      </x:c>
      <x:c r="I209" s="12" t="str">
        <x:v>Unavailable</x:v>
      </x:c>
      <x:c r="J209" s="12" t="str">
        <x:v>Unavailable</x:v>
      </x:c>
      <x:c r="K209" s="13" t="str">
        <x:f>IF(ISNUMBER(G209),IF(G209=0,0,COUNTIF(References!$A$5:$A$504,"&lt;="&amp;G209)/COUNT(References!$A$5:$A$504)*100*MIN(1,COUNT(References!$A$5:$A$504)/Summary!$B$11)),"Unavailable")</x:f>
        <x:v>Unavailable</x:v>
      </x:c>
      <x:c r="L209" s="13" t="n">
        <x:f>IF(ISNUMBER(H209),IF(H209=0,0,COUNTIF(References!$B$5:$B$841,"&lt;="&amp;H209)/COUNT(References!$B$5:$B$841)*100*MIN(1,COUNT(References!$B$5:$B$841)/Summary!$B$11)),"Unavailable")</x:f>
        <x:v>84.22939068100358</x:v>
      </x:c>
      <x:c r="M209" s="13" t="str">
        <x:f>IF(ISNUMBER(I209),IF(I209=0,0,COUNTIF(References!$C$5:$C$10,"&lt;="&amp;I209)/COUNT(References!$C$5:$C$10)*100*MIN(1,COUNT(References!$C$5:$C$10)/Summary!$B$11)),"Unavailable")</x:f>
        <x:v>Unavailable</x:v>
      </x:c>
      <x:c r="N209" s="13" t="str">
        <x:f>IF(ISNUMBER(J209),IF(J209=0,0,COUNTIF(References!$D$5:$D$29,"&lt;="&amp;J209)/COUNT(References!$D$5:$D$29)*100*MIN(1,COUNT(References!$D$5:$D$29)/Summary!$B$11)),"Unavailable")</x:f>
        <x:v>Unavailable</x:v>
      </x:c>
      <x:c r="O209" s="13" t="n">
        <x:f>IF(ISNUMBER(H209),L209,M209)</x:f>
        <x:v>84.22939068100358</x:v>
      </x:c>
      <x:c r="P209" s="13" t="n">
        <x:f>MAX(K209,O209)</x:f>
        <x:v>84.22939068100358</x:v>
      </x:c>
      <x:c r="Q209" s="13" t="str">
        <x:f>IF(COUNT(K209,O209)=2,MIN(K209,O209),"Unavailable")</x:f>
        <x:v>Unavailable</x:v>
      </x:c>
      <x:c r="R209" s="13" t="n">
        <x:f>P209*Summary!$B$8</x:f>
        <x:v>71.59498207885304</x:v>
      </x:c>
      <x:c r="S209" s="13" t="n">
        <x:f>IF(ISNUMBER(Q209),Q209*Summary!$B$9,0)</x:f>
        <x:v>0</x:v>
      </x:c>
      <x:c r="T209" s="13" t="n">
        <x:f>IF(ISNUMBER(N209),N209*Summary!$B$10,0)</x:f>
        <x:v>0</x:v>
      </x:c>
      <x:c r="U209" s="9" t="str">
        <x:v>mcp_8740749f018e6f</x:v>
      </x:c>
    </x:row>
    <x:row r="210" ht="30" customHeight="1">
      <x:c r="A210" s="9" t="n">
        <x:v>206</x:v>
      </x:c>
      <x:c r="B210" s="9" t="str">
        <x:v>Keyword Research — Google Suggest, Intent &amp; Long-Tail</x:v>
      </x:c>
      <x:c r="C210" s="9" t="str">
        <x:v>Business &amp; CRM</x:v>
      </x:c>
      <x:c r="D210" s="9" t="n">
        <x:v>20</x:v>
      </x:c>
      <x:c r="E210" s="11" t="n">
        <x:f>SUM(R210:T210)</x:f>
        <x:v>71.57000000000001</x:v>
      </x:c>
      <x:c r="F210" s="9" t="str">
        <x:v>Single source</x:v>
      </x:c>
      <x:c r="G210" s="12" t="n">
        <x:v>6583</x:v>
      </x:c>
      <x:c r="H210" s="12" t="str">
        <x:v>Unavailable</x:v>
      </x:c>
      <x:c r="I210" s="12" t="str">
        <x:v>Unavailable</x:v>
      </x:c>
      <x:c r="J210" s="12" t="str">
        <x:v>Unavailable</x:v>
      </x:c>
      <x:c r="K210" s="13" t="n">
        <x:f>IF(ISNUMBER(G210),IF(G210=0,0,COUNTIF(References!$A$5:$A$504,"&lt;="&amp;G210)/COUNT(References!$A$5:$A$504)*100*MIN(1,COUNT(References!$A$5:$A$504)/Summary!$B$11)),"Unavailable")</x:f>
        <x:v>84.2</x:v>
      </x:c>
      <x:c r="L210" s="13" t="str">
        <x:f>IF(ISNUMBER(H210),IF(H210=0,0,COUNTIF(References!$B$5:$B$841,"&lt;="&amp;H210)/COUNT(References!$B$5:$B$841)*100*MIN(1,COUNT(References!$B$5:$B$841)/Summary!$B$11)),"Unavailable")</x:f>
        <x:v>Unavailable</x:v>
      </x:c>
      <x:c r="M210" s="13" t="str">
        <x:f>IF(ISNUMBER(I210),IF(I210=0,0,COUNTIF(References!$C$5:$C$10,"&lt;="&amp;I210)/COUNT(References!$C$5:$C$10)*100*MIN(1,COUNT(References!$C$5:$C$10)/Summary!$B$11)),"Unavailable")</x:f>
        <x:v>Unavailable</x:v>
      </x:c>
      <x:c r="N210" s="13" t="str">
        <x:f>IF(ISNUMBER(J210),IF(J210=0,0,COUNTIF(References!$D$5:$D$29,"&lt;="&amp;J210)/COUNT(References!$D$5:$D$29)*100*MIN(1,COUNT(References!$D$5:$D$29)/Summary!$B$11)),"Unavailable")</x:f>
        <x:v>Unavailable</x:v>
      </x:c>
      <x:c r="O210" s="13" t="str">
        <x:f>IF(ISNUMBER(H210),L210,M210)</x:f>
        <x:v>Unavailable</x:v>
      </x:c>
      <x:c r="P210" s="13" t="n">
        <x:f>MAX(K210,O210)</x:f>
        <x:v>84.2</x:v>
      </x:c>
      <x:c r="Q210" s="13" t="str">
        <x:f>IF(COUNT(K210,O210)=2,MIN(K210,O210),"Unavailable")</x:f>
        <x:v>Unavailable</x:v>
      </x:c>
      <x:c r="R210" s="13" t="n">
        <x:f>P210*Summary!$B$8</x:f>
        <x:v>71.57000000000001</x:v>
      </x:c>
      <x:c r="S210" s="13" t="n">
        <x:f>IF(ISNUMBER(Q210),Q210*Summary!$B$9,0)</x:f>
        <x:v>0</x:v>
      </x:c>
      <x:c r="T210" s="13" t="n">
        <x:f>IF(ISNUMBER(N210),N210*Summary!$B$10,0)</x:f>
        <x:v>0</x:v>
      </x:c>
      <x:c r="U210" s="9" t="str">
        <x:v>mcp_347f3cdbd6fa3b</x:v>
      </x:c>
    </x:row>
    <x:row r="211" ht="30" customHeight="1">
      <x:c r="A211" s="9" t="n">
        <x:v>207</x:v>
      </x:c>
      <x:c r="B211" s="9" t="str">
        <x:v>io.github.Evilander/audrey</x:v>
      </x:c>
      <x:c r="C211" s="9" t="str">
        <x:v>Productivity</x:v>
      </x:c>
      <x:c r="D211" s="9" t="n">
        <x:v>25</x:v>
      </x:c>
      <x:c r="E211" s="11" t="n">
        <x:f>SUM(R211:T211)</x:f>
        <x:v>71.49342891278376</x:v>
      </x:c>
      <x:c r="F211" s="9" t="str">
        <x:v>Single source</x:v>
      </x:c>
      <x:c r="G211" s="12" t="str">
        <x:v>Unavailable</x:v>
      </x:c>
      <x:c r="H211" s="12" t="n">
        <x:v>1102</x:v>
      </x:c>
      <x:c r="I211" s="12" t="str">
        <x:v>Unavailable</x:v>
      </x:c>
      <x:c r="J211" s="12" t="str">
        <x:v>Unavailable</x:v>
      </x:c>
      <x:c r="K211" s="13" t="str">
        <x:f>IF(ISNUMBER(G211),IF(G211=0,0,COUNTIF(References!$A$5:$A$504,"&lt;="&amp;G211)/COUNT(References!$A$5:$A$504)*100*MIN(1,COUNT(References!$A$5:$A$504)/Summary!$B$11)),"Unavailable")</x:f>
        <x:v>Unavailable</x:v>
      </x:c>
      <x:c r="L211" s="13" t="n">
        <x:f>IF(ISNUMBER(H211),IF(H211=0,0,COUNTIF(References!$B$5:$B$841,"&lt;="&amp;H211)/COUNT(References!$B$5:$B$841)*100*MIN(1,COUNT(References!$B$5:$B$841)/Summary!$B$11)),"Unavailable")</x:f>
        <x:v>84.10991636798089</x:v>
      </x:c>
      <x:c r="M211" s="13" t="str">
        <x:f>IF(ISNUMBER(I211),IF(I211=0,0,COUNTIF(References!$C$5:$C$10,"&lt;="&amp;I211)/COUNT(References!$C$5:$C$10)*100*MIN(1,COUNT(References!$C$5:$C$10)/Summary!$B$11)),"Unavailable")</x:f>
        <x:v>Unavailable</x:v>
      </x:c>
      <x:c r="N211" s="13" t="str">
        <x:f>IF(ISNUMBER(J211),IF(J211=0,0,COUNTIF(References!$D$5:$D$29,"&lt;="&amp;J211)/COUNT(References!$D$5:$D$29)*100*MIN(1,COUNT(References!$D$5:$D$29)/Summary!$B$11)),"Unavailable")</x:f>
        <x:v>Unavailable</x:v>
      </x:c>
      <x:c r="O211" s="13" t="n">
        <x:f>IF(ISNUMBER(H211),L211,M211)</x:f>
        <x:v>84.10991636798089</x:v>
      </x:c>
      <x:c r="P211" s="13" t="n">
        <x:f>MAX(K211,O211)</x:f>
        <x:v>84.10991636798089</x:v>
      </x:c>
      <x:c r="Q211" s="13" t="str">
        <x:f>IF(COUNT(K211,O211)=2,MIN(K211,O211),"Unavailable")</x:f>
        <x:v>Unavailable</x:v>
      </x:c>
      <x:c r="R211" s="13" t="n">
        <x:f>P211*Summary!$B$8</x:f>
        <x:v>71.49342891278376</x:v>
      </x:c>
      <x:c r="S211" s="13" t="n">
        <x:f>IF(ISNUMBER(Q211),Q211*Summary!$B$9,0)</x:f>
        <x:v>0</x:v>
      </x:c>
      <x:c r="T211" s="13" t="n">
        <x:f>IF(ISNUMBER(N211),N211*Summary!$B$10,0)</x:f>
        <x:v>0</x:v>
      </x:c>
      <x:c r="U211" s="9" t="str">
        <x:v>mcp_5b838abb53b97c</x:v>
      </x:c>
    </x:row>
    <x:row r="212" ht="30" customHeight="1">
      <x:c r="A212" s="9" t="n">
        <x:v>208</x:v>
      </x:c>
      <x:c r="B212" s="9" t="str">
        <x:v>cap-rate-signals</x:v>
      </x:c>
      <x:c r="C212" s="9" t="str">
        <x:v>Finance &amp; Markets</x:v>
      </x:c>
      <x:c r="D212" s="9" t="n">
        <x:v>18</x:v>
      </x:c>
      <x:c r="E212" s="11" t="n">
        <x:f>SUM(R212:T212)</x:f>
        <x:v>71.39999999999999</x:v>
      </x:c>
      <x:c r="F212" s="9" t="str">
        <x:v>Single source</x:v>
      </x:c>
      <x:c r="G212" s="12" t="n">
        <x:v>6543</x:v>
      </x:c>
      <x:c r="H212" s="12" t="str">
        <x:v>Unavailable</x:v>
      </x:c>
      <x:c r="I212" s="12" t="str">
        <x:v>Unavailable</x:v>
      </x:c>
      <x:c r="J212" s="12" t="str">
        <x:v>Unavailable</x:v>
      </x:c>
      <x:c r="K212" s="13" t="n">
        <x:f>IF(ISNUMBER(G212),IF(G212=0,0,COUNTIF(References!$A$5:$A$504,"&lt;="&amp;G212)/COUNT(References!$A$5:$A$504)*100*MIN(1,COUNT(References!$A$5:$A$504)/Summary!$B$11)),"Unavailable")</x:f>
        <x:v>84</x:v>
      </x:c>
      <x:c r="L212" s="13" t="str">
        <x:f>IF(ISNUMBER(H212),IF(H212=0,0,COUNTIF(References!$B$5:$B$841,"&lt;="&amp;H212)/COUNT(References!$B$5:$B$841)*100*MIN(1,COUNT(References!$B$5:$B$841)/Summary!$B$11)),"Unavailable")</x:f>
        <x:v>Unavailable</x:v>
      </x:c>
      <x:c r="M212" s="13" t="str">
        <x:f>IF(ISNUMBER(I212),IF(I212=0,0,COUNTIF(References!$C$5:$C$10,"&lt;="&amp;I212)/COUNT(References!$C$5:$C$10)*100*MIN(1,COUNT(References!$C$5:$C$10)/Summary!$B$11)),"Unavailable")</x:f>
        <x:v>Unavailable</x:v>
      </x:c>
      <x:c r="N212" s="13" t="str">
        <x:f>IF(ISNUMBER(J212),IF(J212=0,0,COUNTIF(References!$D$5:$D$29,"&lt;="&amp;J212)/COUNT(References!$D$5:$D$29)*100*MIN(1,COUNT(References!$D$5:$D$29)/Summary!$B$11)),"Unavailable")</x:f>
        <x:v>Unavailable</x:v>
      </x:c>
      <x:c r="O212" s="13" t="str">
        <x:f>IF(ISNUMBER(H212),L212,M212)</x:f>
        <x:v>Unavailable</x:v>
      </x:c>
      <x:c r="P212" s="13" t="n">
        <x:f>MAX(K212,O212)</x:f>
        <x:v>84</x:v>
      </x:c>
      <x:c r="Q212" s="13" t="str">
        <x:f>IF(COUNT(K212,O212)=2,MIN(K212,O212),"Unavailable")</x:f>
        <x:v>Unavailable</x:v>
      </x:c>
      <x:c r="R212" s="13" t="n">
        <x:f>P212*Summary!$B$8</x:f>
        <x:v>71.39999999999999</x:v>
      </x:c>
      <x:c r="S212" s="13" t="n">
        <x:f>IF(ISNUMBER(Q212),Q212*Summary!$B$9,0)</x:f>
        <x:v>0</x:v>
      </x:c>
      <x:c r="T212" s="13" t="n">
        <x:f>IF(ISNUMBER(N212),N212*Summary!$B$10,0)</x:f>
        <x:v>0</x:v>
      </x:c>
      <x:c r="U212" s="9" t="str">
        <x:v>mcp_f367358f03a43c</x:v>
      </x:c>
    </x:row>
    <x:row r="213" ht="30" customHeight="1">
      <x:c r="A213" s="9" t="n">
        <x:v>209</x:v>
      </x:c>
      <x:c r="B213" s="9" t="str">
        <x:v>npx-vibe</x:v>
      </x:c>
      <x:c r="C213" s="9" t="str">
        <x:v>Developer Tools</x:v>
      </x:c>
      <x:c r="D213" s="9" t="n">
        <x:v>48</x:v>
      </x:c>
      <x:c r="E213" s="11" t="n">
        <x:f>SUM(R213:T213)</x:f>
        <x:v>71.39187574671445</x:v>
      </x:c>
      <x:c r="F213" s="9" t="str">
        <x:v>Single source</x:v>
      </x:c>
      <x:c r="G213" s="12" t="str">
        <x:v>Unavailable</x:v>
      </x:c>
      <x:c r="H213" s="12" t="n">
        <x:v>1094</x:v>
      </x:c>
      <x:c r="I213" s="12" t="str">
        <x:v>Unavailable</x:v>
      </x:c>
      <x:c r="J213" s="12" t="str">
        <x:v>Unavailable</x:v>
      </x:c>
      <x:c r="K213" s="13" t="str">
        <x:f>IF(ISNUMBER(G213),IF(G213=0,0,COUNTIF(References!$A$5:$A$504,"&lt;="&amp;G213)/COUNT(References!$A$5:$A$504)*100*MIN(1,COUNT(References!$A$5:$A$504)/Summary!$B$11)),"Unavailable")</x:f>
        <x:v>Unavailable</x:v>
      </x:c>
      <x:c r="L213" s="13" t="n">
        <x:f>IF(ISNUMBER(H213),IF(H213=0,0,COUNTIF(References!$B$5:$B$841,"&lt;="&amp;H213)/COUNT(References!$B$5:$B$841)*100*MIN(1,COUNT(References!$B$5:$B$841)/Summary!$B$11)),"Unavailable")</x:f>
        <x:v>83.99044205495818</x:v>
      </x:c>
      <x:c r="M213" s="13" t="str">
        <x:f>IF(ISNUMBER(I213),IF(I213=0,0,COUNTIF(References!$C$5:$C$10,"&lt;="&amp;I213)/COUNT(References!$C$5:$C$10)*100*MIN(1,COUNT(References!$C$5:$C$10)/Summary!$B$11)),"Unavailable")</x:f>
        <x:v>Unavailable</x:v>
      </x:c>
      <x:c r="N213" s="13" t="str">
        <x:f>IF(ISNUMBER(J213),IF(J213=0,0,COUNTIF(References!$D$5:$D$29,"&lt;="&amp;J213)/COUNT(References!$D$5:$D$29)*100*MIN(1,COUNT(References!$D$5:$D$29)/Summary!$B$11)),"Unavailable")</x:f>
        <x:v>Unavailable</x:v>
      </x:c>
      <x:c r="O213" s="13" t="n">
        <x:f>IF(ISNUMBER(H213),L213,M213)</x:f>
        <x:v>83.99044205495818</x:v>
      </x:c>
      <x:c r="P213" s="13" t="n">
        <x:f>MAX(K213,O213)</x:f>
        <x:v>83.99044205495818</x:v>
      </x:c>
      <x:c r="Q213" s="13" t="str">
        <x:f>IF(COUNT(K213,O213)=2,MIN(K213,O213),"Unavailable")</x:f>
        <x:v>Unavailable</x:v>
      </x:c>
      <x:c r="R213" s="13" t="n">
        <x:f>P213*Summary!$B$8</x:f>
        <x:v>71.39187574671445</x:v>
      </x:c>
      <x:c r="S213" s="13" t="n">
        <x:f>IF(ISNUMBER(Q213),Q213*Summary!$B$9,0)</x:f>
        <x:v>0</x:v>
      </x:c>
      <x:c r="T213" s="13" t="n">
        <x:f>IF(ISNUMBER(N213),N213*Summary!$B$10,0)</x:f>
        <x:v>0</x:v>
      </x:c>
      <x:c r="U213" s="9" t="str">
        <x:v>mcp_3cc8b8b8d18b2d</x:v>
      </x:c>
    </x:row>
    <x:row r="214" ht="30" customHeight="1">
      <x:c r="A214" s="9" t="n">
        <x:v>210</x:v>
      </x:c>
      <x:c r="B214" s="9" t="str">
        <x:v>io.github.Dempty-glitch/z-zero-mcp</x:v>
      </x:c>
      <x:c r="C214" s="9" t="str">
        <x:v>Finance &amp; Markets</x:v>
      </x:c>
      <x:c r="D214" s="9" t="n">
        <x:v>19</x:v>
      </x:c>
      <x:c r="E214" s="11" t="n">
        <x:f>SUM(R214:T214)</x:f>
        <x:v>71.29032258064517</x:v>
      </x:c>
      <x:c r="F214" s="9" t="str">
        <x:v>Single source</x:v>
      </x:c>
      <x:c r="G214" s="12" t="str">
        <x:v>Unavailable</x:v>
      </x:c>
      <x:c r="H214" s="12" t="n">
        <x:v>1091</x:v>
      </x:c>
      <x:c r="I214" s="12" t="str">
        <x:v>Unavailable</x:v>
      </x:c>
      <x:c r="J214" s="12" t="str">
        <x:v>Unavailable</x:v>
      </x:c>
      <x:c r="K214" s="13" t="str">
        <x:f>IF(ISNUMBER(G214),IF(G214=0,0,COUNTIF(References!$A$5:$A$504,"&lt;="&amp;G214)/COUNT(References!$A$5:$A$504)*100*MIN(1,COUNT(References!$A$5:$A$504)/Summary!$B$11)),"Unavailable")</x:f>
        <x:v>Unavailable</x:v>
      </x:c>
      <x:c r="L214" s="13" t="n">
        <x:f>IF(ISNUMBER(H214),IF(H214=0,0,COUNTIF(References!$B$5:$B$841,"&lt;="&amp;H214)/COUNT(References!$B$5:$B$841)*100*MIN(1,COUNT(References!$B$5:$B$841)/Summary!$B$11)),"Unavailable")</x:f>
        <x:v>83.87096774193549</x:v>
      </x:c>
      <x:c r="M214" s="13" t="str">
        <x:f>IF(ISNUMBER(I214),IF(I214=0,0,COUNTIF(References!$C$5:$C$10,"&lt;="&amp;I214)/COUNT(References!$C$5:$C$10)*100*MIN(1,COUNT(References!$C$5:$C$10)/Summary!$B$11)),"Unavailable")</x:f>
        <x:v>Unavailable</x:v>
      </x:c>
      <x:c r="N214" s="13" t="str">
        <x:f>IF(ISNUMBER(J214),IF(J214=0,0,COUNTIF(References!$D$5:$D$29,"&lt;="&amp;J214)/COUNT(References!$D$5:$D$29)*100*MIN(1,COUNT(References!$D$5:$D$29)/Summary!$B$11)),"Unavailable")</x:f>
        <x:v>Unavailable</x:v>
      </x:c>
      <x:c r="O214" s="13" t="n">
        <x:f>IF(ISNUMBER(H214),L214,M214)</x:f>
        <x:v>83.87096774193549</x:v>
      </x:c>
      <x:c r="P214" s="13" t="n">
        <x:f>MAX(K214,O214)</x:f>
        <x:v>83.87096774193549</x:v>
      </x:c>
      <x:c r="Q214" s="13" t="str">
        <x:f>IF(COUNT(K214,O214)=2,MIN(K214,O214),"Unavailable")</x:f>
        <x:v>Unavailable</x:v>
      </x:c>
      <x:c r="R214" s="13" t="n">
        <x:f>P214*Summary!$B$8</x:f>
        <x:v>71.29032258064517</x:v>
      </x:c>
      <x:c r="S214" s="13" t="n">
        <x:f>IF(ISNUMBER(Q214),Q214*Summary!$B$9,0)</x:f>
        <x:v>0</x:v>
      </x:c>
      <x:c r="T214" s="13" t="n">
        <x:f>IF(ISNUMBER(N214),N214*Summary!$B$10,0)</x:f>
        <x:v>0</x:v>
      </x:c>
      <x:c r="U214" s="9" t="str">
        <x:v>mcp_16af9c4eb7b498</x:v>
      </x:c>
    </x:row>
    <x:row r="215" ht="30" customHeight="1">
      <x:c r="A215" s="9" t="n">
        <x:v>211</x:v>
      </x:c>
      <x:c r="B215" s="9" t="str">
        <x:v>openalex-mcp-server</x:v>
      </x:c>
      <x:c r="C215" s="9" t="str">
        <x:v>Search &amp; Research</x:v>
      </x:c>
      <x:c r="D215" s="9" t="n">
        <x:v>25</x:v>
      </x:c>
      <x:c r="E215" s="11" t="n">
        <x:f>SUM(R215:T215)</x:f>
        <x:v>71.22999999999999</x:v>
      </x:c>
      <x:c r="F215" s="9" t="str">
        <x:v>Single source</x:v>
      </x:c>
      <x:c r="G215" s="12" t="n">
        <x:v>6522</x:v>
      </x:c>
      <x:c r="H215" s="12" t="str">
        <x:v>Unavailable</x:v>
      </x:c>
      <x:c r="I215" s="12" t="str">
        <x:v>Unavailable</x:v>
      </x:c>
      <x:c r="J215" s="12" t="str">
        <x:v>Unavailable</x:v>
      </x:c>
      <x:c r="K215" s="13" t="n">
        <x:f>IF(ISNUMBER(G215),IF(G215=0,0,COUNTIF(References!$A$5:$A$504,"&lt;="&amp;G215)/COUNT(References!$A$5:$A$504)*100*MIN(1,COUNT(References!$A$5:$A$504)/Summary!$B$11)),"Unavailable")</x:f>
        <x:v>83.8</x:v>
      </x:c>
      <x:c r="L215" s="13" t="str">
        <x:f>IF(ISNUMBER(H215),IF(H215=0,0,COUNTIF(References!$B$5:$B$841,"&lt;="&amp;H215)/COUNT(References!$B$5:$B$841)*100*MIN(1,COUNT(References!$B$5:$B$841)/Summary!$B$11)),"Unavailable")</x:f>
        <x:v>Unavailable</x:v>
      </x:c>
      <x:c r="M215" s="13" t="str">
        <x:f>IF(ISNUMBER(I215),IF(I215=0,0,COUNTIF(References!$C$5:$C$10,"&lt;="&amp;I215)/COUNT(References!$C$5:$C$10)*100*MIN(1,COUNT(References!$C$5:$C$10)/Summary!$B$11)),"Unavailable")</x:f>
        <x:v>Unavailable</x:v>
      </x:c>
      <x:c r="N215" s="13" t="str">
        <x:f>IF(ISNUMBER(J215),IF(J215=0,0,COUNTIF(References!$D$5:$D$29,"&lt;="&amp;J215)/COUNT(References!$D$5:$D$29)*100*MIN(1,COUNT(References!$D$5:$D$29)/Summary!$B$11)),"Unavailable")</x:f>
        <x:v>Unavailable</x:v>
      </x:c>
      <x:c r="O215" s="13" t="str">
        <x:f>IF(ISNUMBER(H215),L215,M215)</x:f>
        <x:v>Unavailable</x:v>
      </x:c>
      <x:c r="P215" s="13" t="n">
        <x:f>MAX(K215,O215)</x:f>
        <x:v>83.8</x:v>
      </x:c>
      <x:c r="Q215" s="13" t="str">
        <x:f>IF(COUNT(K215,O215)=2,MIN(K215,O215),"Unavailable")</x:f>
        <x:v>Unavailable</x:v>
      </x:c>
      <x:c r="R215" s="13" t="n">
        <x:f>P215*Summary!$B$8</x:f>
        <x:v>71.22999999999999</x:v>
      </x:c>
      <x:c r="S215" s="13" t="n">
        <x:f>IF(ISNUMBER(Q215),Q215*Summary!$B$9,0)</x:f>
        <x:v>0</x:v>
      </x:c>
      <x:c r="T215" s="13" t="n">
        <x:f>IF(ISNUMBER(N215),N215*Summary!$B$10,0)</x:f>
        <x:v>0</x:v>
      </x:c>
      <x:c r="U215" s="9" t="str">
        <x:v>mcp_f03d63a33c2987</x:v>
      </x:c>
    </x:row>
    <x:row r="216" ht="30" customHeight="1">
      <x:c r="A216" s="9" t="n">
        <x:v>212</x:v>
      </x:c>
      <x:c r="B216" s="9" t="str">
        <x:v>dev.pdfops/pdfops-mcp</x:v>
      </x:c>
      <x:c r="C216" s="9" t="str">
        <x:v>Productivity</x:v>
      </x:c>
      <x:c r="D216" s="9" t="n">
        <x:v>26</x:v>
      </x:c>
      <x:c r="E216" s="11" t="n">
        <x:f>SUM(R216:T216)</x:f>
        <x:v>71.08721624850658</x:v>
      </x:c>
      <x:c r="F216" s="9" t="str">
        <x:v>Single source</x:v>
      </x:c>
      <x:c r="G216" s="12" t="str">
        <x:v>Unavailable</x:v>
      </x:c>
      <x:c r="H216" s="12" t="n">
        <x:v>1089</x:v>
      </x:c>
      <x:c r="I216" s="12" t="str">
        <x:v>Unavailable</x:v>
      </x:c>
      <x:c r="J216" s="12" t="str">
        <x:v>Unavailable</x:v>
      </x:c>
      <x:c r="K216" s="13" t="str">
        <x:f>IF(ISNUMBER(G216),IF(G216=0,0,COUNTIF(References!$A$5:$A$504,"&lt;="&amp;G216)/COUNT(References!$A$5:$A$504)*100*MIN(1,COUNT(References!$A$5:$A$504)/Summary!$B$11)),"Unavailable")</x:f>
        <x:v>Unavailable</x:v>
      </x:c>
      <x:c r="L216" s="13" t="n">
        <x:f>IF(ISNUMBER(H216),IF(H216=0,0,COUNTIF(References!$B$5:$B$841,"&lt;="&amp;H216)/COUNT(References!$B$5:$B$841)*100*MIN(1,COUNT(References!$B$5:$B$841)/Summary!$B$11)),"Unavailable")</x:f>
        <x:v>83.63201911589009</x:v>
      </x:c>
      <x:c r="M216" s="13" t="str">
        <x:f>IF(ISNUMBER(I216),IF(I216=0,0,COUNTIF(References!$C$5:$C$10,"&lt;="&amp;I216)/COUNT(References!$C$5:$C$10)*100*MIN(1,COUNT(References!$C$5:$C$10)/Summary!$B$11)),"Unavailable")</x:f>
        <x:v>Unavailable</x:v>
      </x:c>
      <x:c r="N216" s="13" t="str">
        <x:f>IF(ISNUMBER(J216),IF(J216=0,0,COUNTIF(References!$D$5:$D$29,"&lt;="&amp;J216)/COUNT(References!$D$5:$D$29)*100*MIN(1,COUNT(References!$D$5:$D$29)/Summary!$B$11)),"Unavailable")</x:f>
        <x:v>Unavailable</x:v>
      </x:c>
      <x:c r="O216" s="13" t="n">
        <x:f>IF(ISNUMBER(H216),L216,M216)</x:f>
        <x:v>83.63201911589009</x:v>
      </x:c>
      <x:c r="P216" s="13" t="n">
        <x:f>MAX(K216,O216)</x:f>
        <x:v>83.63201911589009</x:v>
      </x:c>
      <x:c r="Q216" s="13" t="str">
        <x:f>IF(COUNT(K216,O216)=2,MIN(K216,O216),"Unavailable")</x:f>
        <x:v>Unavailable</x:v>
      </x:c>
      <x:c r="R216" s="13" t="n">
        <x:f>P216*Summary!$B$8</x:f>
        <x:v>71.08721624850658</x:v>
      </x:c>
      <x:c r="S216" s="13" t="n">
        <x:f>IF(ISNUMBER(Q216),Q216*Summary!$B$9,0)</x:f>
        <x:v>0</x:v>
      </x:c>
      <x:c r="T216" s="13" t="n">
        <x:f>IF(ISNUMBER(N216),N216*Summary!$B$10,0)</x:f>
        <x:v>0</x:v>
      </x:c>
      <x:c r="U216" s="9" t="str">
        <x:v>mcp_fbeb39d36bd0dd</x:v>
      </x:c>
    </x:row>
    <x:row r="217" ht="30" customHeight="1">
      <x:c r="A217" s="9" t="n">
        <x:v>213</x:v>
      </x:c>
      <x:c r="B217" s="9" t="str">
        <x:v>Boar blockchain MCP (basic)</x:v>
      </x:c>
      <x:c r="C217" s="9" t="str">
        <x:v>Finance &amp; Markets</x:v>
      </x:c>
      <x:c r="D217" s="9" t="n">
        <x:v>20</x:v>
      </x:c>
      <x:c r="E217" s="11" t="n">
        <x:f>SUM(R217:T217)</x:f>
        <x:v>71.05999999999999</x:v>
      </x:c>
      <x:c r="F217" s="9" t="str">
        <x:v>Single source</x:v>
      </x:c>
      <x:c r="G217" s="12" t="n">
        <x:v>6463</x:v>
      </x:c>
      <x:c r="H217" s="12" t="str">
        <x:v>Unavailable</x:v>
      </x:c>
      <x:c r="I217" s="12" t="str">
        <x:v>Unavailable</x:v>
      </x:c>
      <x:c r="J217" s="12" t="str">
        <x:v>Unavailable</x:v>
      </x:c>
      <x:c r="K217" s="13" t="n">
        <x:f>IF(ISNUMBER(G217),IF(G217=0,0,COUNTIF(References!$A$5:$A$504,"&lt;="&amp;G217)/COUNT(References!$A$5:$A$504)*100*MIN(1,COUNT(References!$A$5:$A$504)/Summary!$B$11)),"Unavailable")</x:f>
        <x:v>83.6</x:v>
      </x:c>
      <x:c r="L217" s="13" t="str">
        <x:f>IF(ISNUMBER(H217),IF(H217=0,0,COUNTIF(References!$B$5:$B$841,"&lt;="&amp;H217)/COUNT(References!$B$5:$B$841)*100*MIN(1,COUNT(References!$B$5:$B$841)/Summary!$B$11)),"Unavailable")</x:f>
        <x:v>Unavailable</x:v>
      </x:c>
      <x:c r="M217" s="13" t="str">
        <x:f>IF(ISNUMBER(I217),IF(I217=0,0,COUNTIF(References!$C$5:$C$10,"&lt;="&amp;I217)/COUNT(References!$C$5:$C$10)*100*MIN(1,COUNT(References!$C$5:$C$10)/Summary!$B$11)),"Unavailable")</x:f>
        <x:v>Unavailable</x:v>
      </x:c>
      <x:c r="N217" s="13" t="str">
        <x:f>IF(ISNUMBER(J217),IF(J217=0,0,COUNTIF(References!$D$5:$D$29,"&lt;="&amp;J217)/COUNT(References!$D$5:$D$29)*100*MIN(1,COUNT(References!$D$5:$D$29)/Summary!$B$11)),"Unavailable")</x:f>
        <x:v>Unavailable</x:v>
      </x:c>
      <x:c r="O217" s="13" t="str">
        <x:f>IF(ISNUMBER(H217),L217,M217)</x:f>
        <x:v>Unavailable</x:v>
      </x:c>
      <x:c r="P217" s="13" t="n">
        <x:f>MAX(K217,O217)</x:f>
        <x:v>83.6</x:v>
      </x:c>
      <x:c r="Q217" s="13" t="str">
        <x:f>IF(COUNT(K217,O217)=2,MIN(K217,O217),"Unavailable")</x:f>
        <x:v>Unavailable</x:v>
      </x:c>
      <x:c r="R217" s="13" t="n">
        <x:f>P217*Summary!$B$8</x:f>
        <x:v>71.05999999999999</x:v>
      </x:c>
      <x:c r="S217" s="13" t="n">
        <x:f>IF(ISNUMBER(Q217),Q217*Summary!$B$9,0)</x:f>
        <x:v>0</x:v>
      </x:c>
      <x:c r="T217" s="13" t="n">
        <x:f>IF(ISNUMBER(N217),N217*Summary!$B$10,0)</x:f>
        <x:v>0</x:v>
      </x:c>
      <x:c r="U217" s="9" t="str">
        <x:v>mcp_fa13cc330519ba</x:v>
      </x:c>
    </x:row>
    <x:row r="218" ht="30" customHeight="1">
      <x:c r="A218" s="9" t="n">
        <x:v>214</x:v>
      </x:c>
      <x:c r="B218" s="9" t="str">
        <x:v>FibX</x:v>
      </x:c>
      <x:c r="C218" s="9" t="str">
        <x:v>Finance &amp; Markets</x:v>
      </x:c>
      <x:c r="D218" s="9" t="n">
        <x:v>21</x:v>
      </x:c>
      <x:c r="E218" s="11" t="n">
        <x:f>SUM(R218:T218)</x:f>
        <x:v>70.98566308243727</x:v>
      </x:c>
      <x:c r="F218" s="9" t="str">
        <x:v>Single source</x:v>
      </x:c>
      <x:c r="G218" s="12" t="str">
        <x:v>Unavailable</x:v>
      </x:c>
      <x:c r="H218" s="12" t="n">
        <x:v>1076</x:v>
      </x:c>
      <x:c r="I218" s="12" t="str">
        <x:v>Unavailable</x:v>
      </x:c>
      <x:c r="J218" s="12" t="str">
        <x:v>Unavailable</x:v>
      </x:c>
      <x:c r="K218" s="13" t="str">
        <x:f>IF(ISNUMBER(G218),IF(G218=0,0,COUNTIF(References!$A$5:$A$504,"&lt;="&amp;G218)/COUNT(References!$A$5:$A$504)*100*MIN(1,COUNT(References!$A$5:$A$504)/Summary!$B$11)),"Unavailable")</x:f>
        <x:v>Unavailable</x:v>
      </x:c>
      <x:c r="L218" s="13" t="n">
        <x:f>IF(ISNUMBER(H218),IF(H218=0,0,COUNTIF(References!$B$5:$B$841,"&lt;="&amp;H218)/COUNT(References!$B$5:$B$841)*100*MIN(1,COUNT(References!$B$5:$B$841)/Summary!$B$11)),"Unavailable")</x:f>
        <x:v>83.51254480286738</x:v>
      </x:c>
      <x:c r="M218" s="13" t="str">
        <x:f>IF(ISNUMBER(I218),IF(I218=0,0,COUNTIF(References!$C$5:$C$10,"&lt;="&amp;I218)/COUNT(References!$C$5:$C$10)*100*MIN(1,COUNT(References!$C$5:$C$10)/Summary!$B$11)),"Unavailable")</x:f>
        <x:v>Unavailable</x:v>
      </x:c>
      <x:c r="N218" s="13" t="str">
        <x:f>IF(ISNUMBER(J218),IF(J218=0,0,COUNTIF(References!$D$5:$D$29,"&lt;="&amp;J218)/COUNT(References!$D$5:$D$29)*100*MIN(1,COUNT(References!$D$5:$D$29)/Summary!$B$11)),"Unavailable")</x:f>
        <x:v>Unavailable</x:v>
      </x:c>
      <x:c r="O218" s="13" t="n">
        <x:f>IF(ISNUMBER(H218),L218,M218)</x:f>
        <x:v>83.51254480286738</x:v>
      </x:c>
      <x:c r="P218" s="13" t="n">
        <x:f>MAX(K218,O218)</x:f>
        <x:v>83.51254480286738</x:v>
      </x:c>
      <x:c r="Q218" s="13" t="str">
        <x:f>IF(COUNT(K218,O218)=2,MIN(K218,O218),"Unavailable")</x:f>
        <x:v>Unavailable</x:v>
      </x:c>
      <x:c r="R218" s="13" t="n">
        <x:f>P218*Summary!$B$8</x:f>
        <x:v>70.98566308243727</x:v>
      </x:c>
      <x:c r="S218" s="13" t="n">
        <x:f>IF(ISNUMBER(Q218),Q218*Summary!$B$9,0)</x:f>
        <x:v>0</x:v>
      </x:c>
      <x:c r="T218" s="13" t="n">
        <x:f>IF(ISNUMBER(N218),N218*Summary!$B$10,0)</x:f>
        <x:v>0</x:v>
      </x:c>
      <x:c r="U218" s="9" t="str">
        <x:v>mcp_178170b4aa7911</x:v>
      </x:c>
    </x:row>
    <x:row r="219" ht="30" customHeight="1">
      <x:c r="A219" s="9" t="n">
        <x:v>215</x:v>
      </x:c>
      <x:c r="B219" s="9" t="str">
        <x:v>cultural-intelligence</x:v>
      </x:c>
      <x:c r="C219" s="9" t="str">
        <x:v>Business &amp; CRM</x:v>
      </x:c>
      <x:c r="D219" s="9" t="n">
        <x:v>21</x:v>
      </x:c>
      <x:c r="E219" s="11" t="n">
        <x:f>SUM(R219:T219)</x:f>
        <x:v>70.88999999999999</x:v>
      </x:c>
      <x:c r="F219" s="9" t="str">
        <x:v>Single source</x:v>
      </x:c>
      <x:c r="G219" s="12" t="n">
        <x:v>6429</x:v>
      </x:c>
      <x:c r="H219" s="12" t="str">
        <x:v>Unavailable</x:v>
      </x:c>
      <x:c r="I219" s="12" t="str">
        <x:v>Unavailable</x:v>
      </x:c>
      <x:c r="J219" s="12" t="str">
        <x:v>Unavailable</x:v>
      </x:c>
      <x:c r="K219" s="13" t="n">
        <x:f>IF(ISNUMBER(G219),IF(G219=0,0,COUNTIF(References!$A$5:$A$504,"&lt;="&amp;G219)/COUNT(References!$A$5:$A$504)*100*MIN(1,COUNT(References!$A$5:$A$504)/Summary!$B$11)),"Unavailable")</x:f>
        <x:v>83.39999999999999</x:v>
      </x:c>
      <x:c r="L219" s="13" t="str">
        <x:f>IF(ISNUMBER(H219),IF(H219=0,0,COUNTIF(References!$B$5:$B$841,"&lt;="&amp;H219)/COUNT(References!$B$5:$B$841)*100*MIN(1,COUNT(References!$B$5:$B$841)/Summary!$B$11)),"Unavailable")</x:f>
        <x:v>Unavailable</x:v>
      </x:c>
      <x:c r="M219" s="13" t="str">
        <x:f>IF(ISNUMBER(I219),IF(I219=0,0,COUNTIF(References!$C$5:$C$10,"&lt;="&amp;I219)/COUNT(References!$C$5:$C$10)*100*MIN(1,COUNT(References!$C$5:$C$10)/Summary!$B$11)),"Unavailable")</x:f>
        <x:v>Unavailable</x:v>
      </x:c>
      <x:c r="N219" s="13" t="str">
        <x:f>IF(ISNUMBER(J219),IF(J219=0,0,COUNTIF(References!$D$5:$D$29,"&lt;="&amp;J219)/COUNT(References!$D$5:$D$29)*100*MIN(1,COUNT(References!$D$5:$D$29)/Summary!$B$11)),"Unavailable")</x:f>
        <x:v>Unavailable</x:v>
      </x:c>
      <x:c r="O219" s="13" t="str">
        <x:f>IF(ISNUMBER(H219),L219,M219)</x:f>
        <x:v>Unavailable</x:v>
      </x:c>
      <x:c r="P219" s="13" t="n">
        <x:f>MAX(K219,O219)</x:f>
        <x:v>83.39999999999999</x:v>
      </x:c>
      <x:c r="Q219" s="13" t="str">
        <x:f>IF(COUNT(K219,O219)=2,MIN(K219,O219),"Unavailable")</x:f>
        <x:v>Unavailable</x:v>
      </x:c>
      <x:c r="R219" s="13" t="n">
        <x:f>P219*Summary!$B$8</x:f>
        <x:v>70.88999999999999</x:v>
      </x:c>
      <x:c r="S219" s="13" t="n">
        <x:f>IF(ISNUMBER(Q219),Q219*Summary!$B$9,0)</x:f>
        <x:v>0</x:v>
      </x:c>
      <x:c r="T219" s="13" t="n">
        <x:f>IF(ISNUMBER(N219),N219*Summary!$B$10,0)</x:f>
        <x:v>0</x:v>
      </x:c>
      <x:c r="U219" s="9" t="str">
        <x:v>mcp_dbdfbb2d8ed2cc</x:v>
      </x:c>
    </x:row>
    <x:row r="220" ht="30" customHeight="1">
      <x:c r="A220" s="9" t="n">
        <x:v>216</x:v>
      </x:c>
      <x:c r="B220" s="9" t="str">
        <x:v>com.donnyautomation/dex-data</x:v>
      </x:c>
      <x:c r="C220" s="9" t="str">
        <x:v>Finance &amp; Markets</x:v>
      </x:c>
      <x:c r="D220" s="9" t="n">
        <x:v>22</x:v>
      </x:c>
      <x:c r="E220" s="11" t="n">
        <x:f>SUM(R220:T220)</x:f>
        <x:v>70.88410991636798</x:v>
      </x:c>
      <x:c r="F220" s="9" t="str">
        <x:v>Single source</x:v>
      </x:c>
      <x:c r="G220" s="12" t="str">
        <x:v>Unavailable</x:v>
      </x:c>
      <x:c r="H220" s="12" t="n">
        <x:v>1073</x:v>
      </x:c>
      <x:c r="I220" s="12" t="str">
        <x:v>Unavailable</x:v>
      </x:c>
      <x:c r="J220" s="12" t="str">
        <x:v>Unavailable</x:v>
      </x:c>
      <x:c r="K220" s="13" t="str">
        <x:f>IF(ISNUMBER(G220),IF(G220=0,0,COUNTIF(References!$A$5:$A$504,"&lt;="&amp;G220)/COUNT(References!$A$5:$A$504)*100*MIN(1,COUNT(References!$A$5:$A$504)/Summary!$B$11)),"Unavailable")</x:f>
        <x:v>Unavailable</x:v>
      </x:c>
      <x:c r="L220" s="13" t="n">
        <x:f>IF(ISNUMBER(H220),IF(H220=0,0,COUNTIF(References!$B$5:$B$841,"&lt;="&amp;H220)/COUNT(References!$B$5:$B$841)*100*MIN(1,COUNT(References!$B$5:$B$841)/Summary!$B$11)),"Unavailable")</x:f>
        <x:v>83.39307048984467</x:v>
      </x:c>
      <x:c r="M220" s="13" t="str">
        <x:f>IF(ISNUMBER(I220),IF(I220=0,0,COUNTIF(References!$C$5:$C$10,"&lt;="&amp;I220)/COUNT(References!$C$5:$C$10)*100*MIN(1,COUNT(References!$C$5:$C$10)/Summary!$B$11)),"Unavailable")</x:f>
        <x:v>Unavailable</x:v>
      </x:c>
      <x:c r="N220" s="13" t="str">
        <x:f>IF(ISNUMBER(J220),IF(J220=0,0,COUNTIF(References!$D$5:$D$29,"&lt;="&amp;J220)/COUNT(References!$D$5:$D$29)*100*MIN(1,COUNT(References!$D$5:$D$29)/Summary!$B$11)),"Unavailable")</x:f>
        <x:v>Unavailable</x:v>
      </x:c>
      <x:c r="O220" s="13" t="n">
        <x:f>IF(ISNUMBER(H220),L220,M220)</x:f>
        <x:v>83.39307048984467</x:v>
      </x:c>
      <x:c r="P220" s="13" t="n">
        <x:f>MAX(K220,O220)</x:f>
        <x:v>83.39307048984467</x:v>
      </x:c>
      <x:c r="Q220" s="13" t="str">
        <x:f>IF(COUNT(K220,O220)=2,MIN(K220,O220),"Unavailable")</x:f>
        <x:v>Unavailable</x:v>
      </x:c>
      <x:c r="R220" s="13" t="n">
        <x:f>P220*Summary!$B$8</x:f>
        <x:v>70.88410991636798</x:v>
      </x:c>
      <x:c r="S220" s="13" t="n">
        <x:f>IF(ISNUMBER(Q220),Q220*Summary!$B$9,0)</x:f>
        <x:v>0</x:v>
      </x:c>
      <x:c r="T220" s="13" t="n">
        <x:f>IF(ISNUMBER(N220),N220*Summary!$B$10,0)</x:f>
        <x:v>0</x:v>
      </x:c>
      <x:c r="U220" s="9" t="str">
        <x:v>mcp_d1279e2d53e64d</x:v>
      </x:c>
    </x:row>
    <x:row r="221" ht="30" customHeight="1">
      <x:c r="A221" s="9" t="n">
        <x:v>217</x:v>
      </x:c>
      <x:c r="B221" s="9" t="str">
        <x:v>io.github.EthanQC/feishu-user-plugin</x:v>
      </x:c>
      <x:c r="C221" s="9" t="str">
        <x:v>Productivity</x:v>
      </x:c>
      <x:c r="D221" s="9" t="n">
        <x:v>27</x:v>
      </x:c>
      <x:c r="E221" s="11" t="n">
        <x:f>SUM(R221:T221)</x:f>
        <x:v>70.78255675029868</x:v>
      </x:c>
      <x:c r="F221" s="9" t="str">
        <x:v>Single source</x:v>
      </x:c>
      <x:c r="G221" s="12" t="str">
        <x:v>Unavailable</x:v>
      </x:c>
      <x:c r="H221" s="12" t="n">
        <x:v>1064</x:v>
      </x:c>
      <x:c r="I221" s="12" t="str">
        <x:v>Unavailable</x:v>
      </x:c>
      <x:c r="J221" s="12" t="str">
        <x:v>Unavailable</x:v>
      </x:c>
      <x:c r="K221" s="13" t="str">
        <x:f>IF(ISNUMBER(G221),IF(G221=0,0,COUNTIF(References!$A$5:$A$504,"&lt;="&amp;G221)/COUNT(References!$A$5:$A$504)*100*MIN(1,COUNT(References!$A$5:$A$504)/Summary!$B$11)),"Unavailable")</x:f>
        <x:v>Unavailable</x:v>
      </x:c>
      <x:c r="L221" s="13" t="n">
        <x:f>IF(ISNUMBER(H221),IF(H221=0,0,COUNTIF(References!$B$5:$B$841,"&lt;="&amp;H221)/COUNT(References!$B$5:$B$841)*100*MIN(1,COUNT(References!$B$5:$B$841)/Summary!$B$11)),"Unavailable")</x:f>
        <x:v>83.27359617682198</x:v>
      </x:c>
      <x:c r="M221" s="13" t="str">
        <x:f>IF(ISNUMBER(I221),IF(I221=0,0,COUNTIF(References!$C$5:$C$10,"&lt;="&amp;I221)/COUNT(References!$C$5:$C$10)*100*MIN(1,COUNT(References!$C$5:$C$10)/Summary!$B$11)),"Unavailable")</x:f>
        <x:v>Unavailable</x:v>
      </x:c>
      <x:c r="N221" s="13" t="str">
        <x:f>IF(ISNUMBER(J221),IF(J221=0,0,COUNTIF(References!$D$5:$D$29,"&lt;="&amp;J221)/COUNT(References!$D$5:$D$29)*100*MIN(1,COUNT(References!$D$5:$D$29)/Summary!$B$11)),"Unavailable")</x:f>
        <x:v>Unavailable</x:v>
      </x:c>
      <x:c r="O221" s="13" t="n">
        <x:f>IF(ISNUMBER(H221),L221,M221)</x:f>
        <x:v>83.27359617682198</x:v>
      </x:c>
      <x:c r="P221" s="13" t="n">
        <x:f>MAX(K221,O221)</x:f>
        <x:v>83.27359617682198</x:v>
      </x:c>
      <x:c r="Q221" s="13" t="str">
        <x:f>IF(COUNT(K221,O221)=2,MIN(K221,O221),"Unavailable")</x:f>
        <x:v>Unavailable</x:v>
      </x:c>
      <x:c r="R221" s="13" t="n">
        <x:f>P221*Summary!$B$8</x:f>
        <x:v>70.78255675029868</x:v>
      </x:c>
      <x:c r="S221" s="13" t="n">
        <x:f>IF(ISNUMBER(Q221),Q221*Summary!$B$9,0)</x:f>
        <x:v>0</x:v>
      </x:c>
      <x:c r="T221" s="13" t="n">
        <x:f>IF(ISNUMBER(N221),N221*Summary!$B$10,0)</x:f>
        <x:v>0</x:v>
      </x:c>
      <x:c r="U221" s="9" t="str">
        <x:v>mcp_66dc780e5c22c8</x:v>
      </x:c>
    </x:row>
    <x:row r="222" ht="30" customHeight="1">
      <x:c r="A222" s="9" t="n">
        <x:v>218</x:v>
      </x:c>
      <x:c r="B222" s="9" t="str">
        <x:v>wikipedia-mcp-server</x:v>
      </x:c>
      <x:c r="C222" s="9" t="str">
        <x:v>Search &amp; Research</x:v>
      </x:c>
      <x:c r="D222" s="9" t="n">
        <x:v>26</x:v>
      </x:c>
      <x:c r="E222" s="11" t="n">
        <x:f>SUM(R222:T222)</x:f>
        <x:v>70.72</x:v>
      </x:c>
      <x:c r="F222" s="9" t="str">
        <x:v>Single source</x:v>
      </x:c>
      <x:c r="G222" s="12" t="n">
        <x:v>6422</x:v>
      </x:c>
      <x:c r="H222" s="12" t="str">
        <x:v>Unavailable</x:v>
      </x:c>
      <x:c r="I222" s="12" t="str">
        <x:v>Unavailable</x:v>
      </x:c>
      <x:c r="J222" s="12" t="str">
        <x:v>Unavailable</x:v>
      </x:c>
      <x:c r="K222" s="13" t="n">
        <x:f>IF(ISNUMBER(G222),IF(G222=0,0,COUNTIF(References!$A$5:$A$504,"&lt;="&amp;G222)/COUNT(References!$A$5:$A$504)*100*MIN(1,COUNT(References!$A$5:$A$504)/Summary!$B$11)),"Unavailable")</x:f>
        <x:v>83.2</x:v>
      </x:c>
      <x:c r="L222" s="13" t="str">
        <x:f>IF(ISNUMBER(H222),IF(H222=0,0,COUNTIF(References!$B$5:$B$841,"&lt;="&amp;H222)/COUNT(References!$B$5:$B$841)*100*MIN(1,COUNT(References!$B$5:$B$841)/Summary!$B$11)),"Unavailable")</x:f>
        <x:v>Unavailable</x:v>
      </x:c>
      <x:c r="M222" s="13" t="str">
        <x:f>IF(ISNUMBER(I222),IF(I222=0,0,COUNTIF(References!$C$5:$C$10,"&lt;="&amp;I222)/COUNT(References!$C$5:$C$10)*100*MIN(1,COUNT(References!$C$5:$C$10)/Summary!$B$11)),"Unavailable")</x:f>
        <x:v>Unavailable</x:v>
      </x:c>
      <x:c r="N222" s="13" t="str">
        <x:f>IF(ISNUMBER(J222),IF(J222=0,0,COUNTIF(References!$D$5:$D$29,"&lt;="&amp;J222)/COUNT(References!$D$5:$D$29)*100*MIN(1,COUNT(References!$D$5:$D$29)/Summary!$B$11)),"Unavailable")</x:f>
        <x:v>Unavailable</x:v>
      </x:c>
      <x:c r="O222" s="13" t="str">
        <x:f>IF(ISNUMBER(H222),L222,M222)</x:f>
        <x:v>Unavailable</x:v>
      </x:c>
      <x:c r="P222" s="13" t="n">
        <x:f>MAX(K222,O222)</x:f>
        <x:v>83.2</x:v>
      </x:c>
      <x:c r="Q222" s="13" t="str">
        <x:f>IF(COUNT(K222,O222)=2,MIN(K222,O222),"Unavailable")</x:f>
        <x:v>Unavailable</x:v>
      </x:c>
      <x:c r="R222" s="13" t="n">
        <x:f>P222*Summary!$B$8</x:f>
        <x:v>70.72</x:v>
      </x:c>
      <x:c r="S222" s="13" t="n">
        <x:f>IF(ISNUMBER(Q222),Q222*Summary!$B$9,0)</x:f>
        <x:v>0</x:v>
      </x:c>
      <x:c r="T222" s="13" t="n">
        <x:f>IF(ISNUMBER(N222),N222*Summary!$B$10,0)</x:f>
        <x:v>0</x:v>
      </x:c>
      <x:c r="U222" s="9" t="str">
        <x:v>mcp_20d4ca498d7939</x:v>
      </x:c>
    </x:row>
    <x:row r="223" ht="30" customHeight="1">
      <x:c r="A223" s="9" t="n">
        <x:v>219</x:v>
      </x:c>
      <x:c r="B223" s="9" t="str">
        <x:v>com.mythsensus/mythsensus-mcp</x:v>
      </x:c>
      <x:c r="C223" s="9" t="str">
        <x:v>Games &amp; Entertainment</x:v>
      </x:c>
      <x:c r="D223" s="9" t="n">
        <x:v>4</x:v>
      </x:c>
      <x:c r="E223" s="11" t="n">
        <x:f>SUM(R223:T223)</x:f>
        <x:v>70.68100358422939</x:v>
      </x:c>
      <x:c r="F223" s="9" t="str">
        <x:v>Single source</x:v>
      </x:c>
      <x:c r="G223" s="12" t="str">
        <x:v>Unavailable</x:v>
      </x:c>
      <x:c r="H223" s="12" t="n">
        <x:v>1057</x:v>
      </x:c>
      <x:c r="I223" s="12" t="str">
        <x:v>Unavailable</x:v>
      </x:c>
      <x:c r="J223" s="12" t="str">
        <x:v>Unavailable</x:v>
      </x:c>
      <x:c r="K223" s="13" t="str">
        <x:f>IF(ISNUMBER(G223),IF(G223=0,0,COUNTIF(References!$A$5:$A$504,"&lt;="&amp;G223)/COUNT(References!$A$5:$A$504)*100*MIN(1,COUNT(References!$A$5:$A$504)/Summary!$B$11)),"Unavailable")</x:f>
        <x:v>Unavailable</x:v>
      </x:c>
      <x:c r="L223" s="13" t="n">
        <x:f>IF(ISNUMBER(H223),IF(H223=0,0,COUNTIF(References!$B$5:$B$841,"&lt;="&amp;H223)/COUNT(References!$B$5:$B$841)*100*MIN(1,COUNT(References!$B$5:$B$841)/Summary!$B$11)),"Unavailable")</x:f>
        <x:v>83.15412186379928</x:v>
      </x:c>
      <x:c r="M223" s="13" t="str">
        <x:f>IF(ISNUMBER(I223),IF(I223=0,0,COUNTIF(References!$C$5:$C$10,"&lt;="&amp;I223)/COUNT(References!$C$5:$C$10)*100*MIN(1,COUNT(References!$C$5:$C$10)/Summary!$B$11)),"Unavailable")</x:f>
        <x:v>Unavailable</x:v>
      </x:c>
      <x:c r="N223" s="13" t="str">
        <x:f>IF(ISNUMBER(J223),IF(J223=0,0,COUNTIF(References!$D$5:$D$29,"&lt;="&amp;J223)/COUNT(References!$D$5:$D$29)*100*MIN(1,COUNT(References!$D$5:$D$29)/Summary!$B$11)),"Unavailable")</x:f>
        <x:v>Unavailable</x:v>
      </x:c>
      <x:c r="O223" s="13" t="n">
        <x:f>IF(ISNUMBER(H223),L223,M223)</x:f>
        <x:v>83.15412186379928</x:v>
      </x:c>
      <x:c r="P223" s="13" t="n">
        <x:f>MAX(K223,O223)</x:f>
        <x:v>83.15412186379928</x:v>
      </x:c>
      <x:c r="Q223" s="13" t="str">
        <x:f>IF(COUNT(K223,O223)=2,MIN(K223,O223),"Unavailable")</x:f>
        <x:v>Unavailable</x:v>
      </x:c>
      <x:c r="R223" s="13" t="n">
        <x:f>P223*Summary!$B$8</x:f>
        <x:v>70.68100358422939</x:v>
      </x:c>
      <x:c r="S223" s="13" t="n">
        <x:f>IF(ISNUMBER(Q223),Q223*Summary!$B$9,0)</x:f>
        <x:v>0</x:v>
      </x:c>
      <x:c r="T223" s="13" t="n">
        <x:f>IF(ISNUMBER(N223),N223*Summary!$B$10,0)</x:f>
        <x:v>0</x:v>
      </x:c>
      <x:c r="U223" s="9" t="str">
        <x:v>mcp_26e374f6b37555</x:v>
      </x:c>
    </x:row>
    <x:row r="224" ht="30" customHeight="1">
      <x:c r="A224" s="9" t="n">
        <x:v>220</x:v>
      </x:c>
      <x:c r="B224" s="9" t="str">
        <x:v>Aiwyn Tax</x:v>
      </x:c>
      <x:c r="C224" s="9" t="str">
        <x:v>Finance &amp; Markets</x:v>
      </x:c>
      <x:c r="D224" s="9" t="n">
        <x:v>23</x:v>
      </x:c>
      <x:c r="E224" s="11" t="n">
        <x:f>SUM(R224:T224)</x:f>
        <x:v>70.55</x:v>
      </x:c>
      <x:c r="F224" s="9" t="str">
        <x:v>Single source</x:v>
      </x:c>
      <x:c r="G224" s="12" t="n">
        <x:v>6395</x:v>
      </x:c>
      <x:c r="H224" s="12" t="str">
        <x:v>Unavailable</x:v>
      </x:c>
      <x:c r="I224" s="12" t="str">
        <x:v>Unavailable</x:v>
      </x:c>
      <x:c r="J224" s="12" t="str">
        <x:v>Unavailable</x:v>
      </x:c>
      <x:c r="K224" s="13" t="n">
        <x:f>IF(ISNUMBER(G224),IF(G224=0,0,COUNTIF(References!$A$5:$A$504,"&lt;="&amp;G224)/COUNT(References!$A$5:$A$504)*100*MIN(1,COUNT(References!$A$5:$A$504)/Summary!$B$11)),"Unavailable")</x:f>
        <x:v>83</x:v>
      </x:c>
      <x:c r="L224" s="13" t="str">
        <x:f>IF(ISNUMBER(H224),IF(H224=0,0,COUNTIF(References!$B$5:$B$841,"&lt;="&amp;H224)/COUNT(References!$B$5:$B$841)*100*MIN(1,COUNT(References!$B$5:$B$841)/Summary!$B$11)),"Unavailable")</x:f>
        <x:v>Unavailable</x:v>
      </x:c>
      <x:c r="M224" s="13" t="str">
        <x:f>IF(ISNUMBER(I224),IF(I224=0,0,COUNTIF(References!$C$5:$C$10,"&lt;="&amp;I224)/COUNT(References!$C$5:$C$10)*100*MIN(1,COUNT(References!$C$5:$C$10)/Summary!$B$11)),"Unavailable")</x:f>
        <x:v>Unavailable</x:v>
      </x:c>
      <x:c r="N224" s="13" t="str">
        <x:f>IF(ISNUMBER(J224),IF(J224=0,0,COUNTIF(References!$D$5:$D$29,"&lt;="&amp;J224)/COUNT(References!$D$5:$D$29)*100*MIN(1,COUNT(References!$D$5:$D$29)/Summary!$B$11)),"Unavailable")</x:f>
        <x:v>Unavailable</x:v>
      </x:c>
      <x:c r="O224" s="13" t="str">
        <x:f>IF(ISNUMBER(H224),L224,M224)</x:f>
        <x:v>Unavailable</x:v>
      </x:c>
      <x:c r="P224" s="13" t="n">
        <x:f>MAX(K224,O224)</x:f>
        <x:v>83</x:v>
      </x:c>
      <x:c r="Q224" s="13" t="str">
        <x:f>IF(COUNT(K224,O224)=2,MIN(K224,O224),"Unavailable")</x:f>
        <x:v>Unavailable</x:v>
      </x:c>
      <x:c r="R224" s="13" t="n">
        <x:f>P224*Summary!$B$8</x:f>
        <x:v>70.55</x:v>
      </x:c>
      <x:c r="S224" s="13" t="n">
        <x:f>IF(ISNUMBER(Q224),Q224*Summary!$B$9,0)</x:f>
        <x:v>0</x:v>
      </x:c>
      <x:c r="T224" s="13" t="n">
        <x:f>IF(ISNUMBER(N224),N224*Summary!$B$10,0)</x:f>
        <x:v>0</x:v>
      </x:c>
      <x:c r="U224" s="9" t="str">
        <x:v>mcp_ca26841155928a</x:v>
      </x:c>
    </x:row>
    <x:row r="225" ht="30" customHeight="1">
      <x:c r="A225" s="9" t="n">
        <x:v>221</x:v>
      </x:c>
      <x:c r="B225" s="9" t="str">
        <x:v>Google News</x:v>
      </x:c>
      <x:c r="C225" s="9" t="str">
        <x:v>News</x:v>
      </x:c>
      <x:c r="D225" s="9" t="n">
        <x:v>4</x:v>
      </x:c>
      <x:c r="E225" s="11" t="n">
        <x:f>SUM(R225:T225)</x:f>
        <x:v>70.38</x:v>
      </x:c>
      <x:c r="F225" s="9" t="str">
        <x:v>Single source</x:v>
      </x:c>
      <x:c r="G225" s="12" t="n">
        <x:v>6379</x:v>
      </x:c>
      <x:c r="H225" s="12" t="str">
        <x:v>Unavailable</x:v>
      </x:c>
      <x:c r="I225" s="12" t="str">
        <x:v>Unavailable</x:v>
      </x:c>
      <x:c r="J225" s="12" t="str">
        <x:v>Unavailable</x:v>
      </x:c>
      <x:c r="K225" s="13" t="n">
        <x:f>IF(ISNUMBER(G225),IF(G225=0,0,COUNTIF(References!$A$5:$A$504,"&lt;="&amp;G225)/COUNT(References!$A$5:$A$504)*100*MIN(1,COUNT(References!$A$5:$A$504)/Summary!$B$11)),"Unavailable")</x:f>
        <x:v>82.8</x:v>
      </x:c>
      <x:c r="L225" s="13" t="str">
        <x:f>IF(ISNUMBER(H225),IF(H225=0,0,COUNTIF(References!$B$5:$B$841,"&lt;="&amp;H225)/COUNT(References!$B$5:$B$841)*100*MIN(1,COUNT(References!$B$5:$B$841)/Summary!$B$11)),"Unavailable")</x:f>
        <x:v>Unavailable</x:v>
      </x:c>
      <x:c r="M225" s="13" t="str">
        <x:f>IF(ISNUMBER(I225),IF(I225=0,0,COUNTIF(References!$C$5:$C$10,"&lt;="&amp;I225)/COUNT(References!$C$5:$C$10)*100*MIN(1,COUNT(References!$C$5:$C$10)/Summary!$B$11)),"Unavailable")</x:f>
        <x:v>Unavailable</x:v>
      </x:c>
      <x:c r="N225" s="13" t="str">
        <x:f>IF(ISNUMBER(J225),IF(J225=0,0,COUNTIF(References!$D$5:$D$29,"&lt;="&amp;J225)/COUNT(References!$D$5:$D$29)*100*MIN(1,COUNT(References!$D$5:$D$29)/Summary!$B$11)),"Unavailable")</x:f>
        <x:v>Unavailable</x:v>
      </x:c>
      <x:c r="O225" s="13" t="str">
        <x:f>IF(ISNUMBER(H225),L225,M225)</x:f>
        <x:v>Unavailable</x:v>
      </x:c>
      <x:c r="P225" s="13" t="n">
        <x:f>MAX(K225,O225)</x:f>
        <x:v>82.8</x:v>
      </x:c>
      <x:c r="Q225" s="13" t="str">
        <x:f>IF(COUNT(K225,O225)=2,MIN(K225,O225),"Unavailable")</x:f>
        <x:v>Unavailable</x:v>
      </x:c>
      <x:c r="R225" s="13" t="n">
        <x:f>P225*Summary!$B$8</x:f>
        <x:v>70.38</x:v>
      </x:c>
      <x:c r="S225" s="13" t="n">
        <x:f>IF(ISNUMBER(Q225),Q225*Summary!$B$9,0)</x:f>
        <x:v>0</x:v>
      </x:c>
      <x:c r="T225" s="13" t="n">
        <x:f>IF(ISNUMBER(N225),N225*Summary!$B$10,0)</x:f>
        <x:v>0</x:v>
      </x:c>
      <x:c r="U225" s="9" t="str">
        <x:v>mcp_81a4374af2e578</x:v>
      </x:c>
    </x:row>
    <x:row r="226" ht="30" customHeight="1">
      <x:c r="A226" s="9" t="n">
        <x:v>222</x:v>
      </x:c>
      <x:c r="B226" s="9" t="str">
        <x:v>RNCP / RS — certifications professionnelles (France compétences)</x:v>
      </x:c>
      <x:c r="C226" s="9" t="str">
        <x:v>Search &amp; Research</x:v>
      </x:c>
      <x:c r="D226" s="9" t="n">
        <x:v>27</x:v>
      </x:c>
      <x:c r="E226" s="11" t="n">
        <x:f>SUM(R226:T226)</x:f>
        <x:v>70.3763440860215</x:v>
      </x:c>
      <x:c r="F226" s="9" t="str">
        <x:v>Single source</x:v>
      </x:c>
      <x:c r="G226" s="12" t="str">
        <x:v>Unavailable</x:v>
      </x:c>
      <x:c r="H226" s="12" t="n">
        <x:v>1037</x:v>
      </x:c>
      <x:c r="I226" s="12" t="str">
        <x:v>Unavailable</x:v>
      </x:c>
      <x:c r="J226" s="12" t="str">
        <x:v>Unavailable</x:v>
      </x:c>
      <x:c r="K226" s="13" t="str">
        <x:f>IF(ISNUMBER(G226),IF(G226=0,0,COUNTIF(References!$A$5:$A$504,"&lt;="&amp;G226)/COUNT(References!$A$5:$A$504)*100*MIN(1,COUNT(References!$A$5:$A$504)/Summary!$B$11)),"Unavailable")</x:f>
        <x:v>Unavailable</x:v>
      </x:c>
      <x:c r="L226" s="13" t="n">
        <x:f>IF(ISNUMBER(H226),IF(H226=0,0,COUNTIF(References!$B$5:$B$841,"&lt;="&amp;H226)/COUNT(References!$B$5:$B$841)*100*MIN(1,COUNT(References!$B$5:$B$841)/Summary!$B$11)),"Unavailable")</x:f>
        <x:v>82.79569892473118</x:v>
      </x:c>
      <x:c r="M226" s="13" t="str">
        <x:f>IF(ISNUMBER(I226),IF(I226=0,0,COUNTIF(References!$C$5:$C$10,"&lt;="&amp;I226)/COUNT(References!$C$5:$C$10)*100*MIN(1,COUNT(References!$C$5:$C$10)/Summary!$B$11)),"Unavailable")</x:f>
        <x:v>Unavailable</x:v>
      </x:c>
      <x:c r="N226" s="13" t="str">
        <x:f>IF(ISNUMBER(J226),IF(J226=0,0,COUNTIF(References!$D$5:$D$29,"&lt;="&amp;J226)/COUNT(References!$D$5:$D$29)*100*MIN(1,COUNT(References!$D$5:$D$29)/Summary!$B$11)),"Unavailable")</x:f>
        <x:v>Unavailable</x:v>
      </x:c>
      <x:c r="O226" s="13" t="n">
        <x:f>IF(ISNUMBER(H226),L226,M226)</x:f>
        <x:v>82.79569892473118</x:v>
      </x:c>
      <x:c r="P226" s="13" t="n">
        <x:f>MAX(K226,O226)</x:f>
        <x:v>82.79569892473118</x:v>
      </x:c>
      <x:c r="Q226" s="13" t="str">
        <x:f>IF(COUNT(K226,O226)=2,MIN(K226,O226),"Unavailable")</x:f>
        <x:v>Unavailable</x:v>
      </x:c>
      <x:c r="R226" s="13" t="n">
        <x:f>P226*Summary!$B$8</x:f>
        <x:v>70.3763440860215</x:v>
      </x:c>
      <x:c r="S226" s="13" t="n">
        <x:f>IF(ISNUMBER(Q226),Q226*Summary!$B$9,0)</x:f>
        <x:v>0</x:v>
      </x:c>
      <x:c r="T226" s="13" t="n">
        <x:f>IF(ISNUMBER(N226),N226*Summary!$B$10,0)</x:f>
        <x:v>0</x:v>
      </x:c>
      <x:c r="U226" s="9" t="str">
        <x:v>mcp_33ef89378195d6</x:v>
      </x:c>
    </x:row>
    <x:row r="227" ht="30" customHeight="1">
      <x:c r="A227" s="9" t="n">
        <x:v>223</x:v>
      </x:c>
      <x:c r="B227" s="9" t="str">
        <x:v>app.miromiro/miromiro</x:v>
      </x:c>
      <x:c r="C227" s="9" t="str">
        <x:v>Creative &amp; Media</x:v>
      </x:c>
      <x:c r="D227" s="9" t="n">
        <x:v>8</x:v>
      </x:c>
      <x:c r="E227" s="11" t="n">
        <x:f>SUM(R227:T227)</x:f>
        <x:v>70.27479091995221</x:v>
      </x:c>
      <x:c r="F227" s="9" t="str">
        <x:v>Single source</x:v>
      </x:c>
      <x:c r="G227" s="12" t="str">
        <x:v>Unavailable</x:v>
      </x:c>
      <x:c r="H227" s="12" t="n">
        <x:v>1036</x:v>
      </x:c>
      <x:c r="I227" s="12" t="str">
        <x:v>Unavailable</x:v>
      </x:c>
      <x:c r="J227" s="12" t="str">
        <x:v>Unavailable</x:v>
      </x:c>
      <x:c r="K227" s="13" t="str">
        <x:f>IF(ISNUMBER(G227),IF(G227=0,0,COUNTIF(References!$A$5:$A$504,"&lt;="&amp;G227)/COUNT(References!$A$5:$A$504)*100*MIN(1,COUNT(References!$A$5:$A$504)/Summary!$B$11)),"Unavailable")</x:f>
        <x:v>Unavailable</x:v>
      </x:c>
      <x:c r="L227" s="13" t="n">
        <x:f>IF(ISNUMBER(H227),IF(H227=0,0,COUNTIF(References!$B$5:$B$841,"&lt;="&amp;H227)/COUNT(References!$B$5:$B$841)*100*MIN(1,COUNT(References!$B$5:$B$841)/Summary!$B$11)),"Unavailable")</x:f>
        <x:v>82.67622461170848</x:v>
      </x:c>
      <x:c r="M227" s="13" t="str">
        <x:f>IF(ISNUMBER(I227),IF(I227=0,0,COUNTIF(References!$C$5:$C$10,"&lt;="&amp;I227)/COUNT(References!$C$5:$C$10)*100*MIN(1,COUNT(References!$C$5:$C$10)/Summary!$B$11)),"Unavailable")</x:f>
        <x:v>Unavailable</x:v>
      </x:c>
      <x:c r="N227" s="13" t="str">
        <x:f>IF(ISNUMBER(J227),IF(J227=0,0,COUNTIF(References!$D$5:$D$29,"&lt;="&amp;J227)/COUNT(References!$D$5:$D$29)*100*MIN(1,COUNT(References!$D$5:$D$29)/Summary!$B$11)),"Unavailable")</x:f>
        <x:v>Unavailable</x:v>
      </x:c>
      <x:c r="O227" s="13" t="n">
        <x:f>IF(ISNUMBER(H227),L227,M227)</x:f>
        <x:v>82.67622461170848</x:v>
      </x:c>
      <x:c r="P227" s="13" t="n">
        <x:f>MAX(K227,O227)</x:f>
        <x:v>82.67622461170848</x:v>
      </x:c>
      <x:c r="Q227" s="13" t="str">
        <x:f>IF(COUNT(K227,O227)=2,MIN(K227,O227),"Unavailable")</x:f>
        <x:v>Unavailable</x:v>
      </x:c>
      <x:c r="R227" s="13" t="n">
        <x:f>P227*Summary!$B$8</x:f>
        <x:v>70.27479091995221</x:v>
      </x:c>
      <x:c r="S227" s="13" t="n">
        <x:f>IF(ISNUMBER(Q227),Q227*Summary!$B$9,0)</x:f>
        <x:v>0</x:v>
      </x:c>
      <x:c r="T227" s="13" t="n">
        <x:f>IF(ISNUMBER(N227),N227*Summary!$B$10,0)</x:f>
        <x:v>0</x:v>
      </x:c>
      <x:c r="U227" s="9" t="str">
        <x:v>mcp_5ad2911445530c</x:v>
      </x:c>
    </x:row>
    <x:row r="228" ht="30" customHeight="1">
      <x:c r="A228" s="9" t="n">
        <x:v>224</x:v>
      </x:c>
      <x:c r="B228" s="9" t="str">
        <x:v>Finance MCP — Stocks, Crypto, FX, Portfolio Math</x:v>
      </x:c>
      <x:c r="C228" s="9" t="str">
        <x:v>Finance &amp; Markets</x:v>
      </x:c>
      <x:c r="D228" s="9" t="n">
        <x:v>24</x:v>
      </x:c>
      <x:c r="E228" s="11" t="n">
        <x:f>SUM(R228:T228)</x:f>
        <x:v>70.21</x:v>
      </x:c>
      <x:c r="F228" s="9" t="str">
        <x:v>Single source</x:v>
      </x:c>
      <x:c r="G228" s="12" t="n">
        <x:v>6135</x:v>
      </x:c>
      <x:c r="H228" s="12" t="str">
        <x:v>Unavailable</x:v>
      </x:c>
      <x:c r="I228" s="12" t="str">
        <x:v>Unavailable</x:v>
      </x:c>
      <x:c r="J228" s="12" t="str">
        <x:v>Unavailable</x:v>
      </x:c>
      <x:c r="K228" s="13" t="n">
        <x:f>IF(ISNUMBER(G228),IF(G228=0,0,COUNTIF(References!$A$5:$A$504,"&lt;="&amp;G228)/COUNT(References!$A$5:$A$504)*100*MIN(1,COUNT(References!$A$5:$A$504)/Summary!$B$11)),"Unavailable")</x:f>
        <x:v>82.6</x:v>
      </x:c>
      <x:c r="L228" s="13" t="str">
        <x:f>IF(ISNUMBER(H228),IF(H228=0,0,COUNTIF(References!$B$5:$B$841,"&lt;="&amp;H228)/COUNT(References!$B$5:$B$841)*100*MIN(1,COUNT(References!$B$5:$B$841)/Summary!$B$11)),"Unavailable")</x:f>
        <x:v>Unavailable</x:v>
      </x:c>
      <x:c r="M228" s="13" t="str">
        <x:f>IF(ISNUMBER(I228),IF(I228=0,0,COUNTIF(References!$C$5:$C$10,"&lt;="&amp;I228)/COUNT(References!$C$5:$C$10)*100*MIN(1,COUNT(References!$C$5:$C$10)/Summary!$B$11)),"Unavailable")</x:f>
        <x:v>Unavailable</x:v>
      </x:c>
      <x:c r="N228" s="13" t="str">
        <x:f>IF(ISNUMBER(J228),IF(J228=0,0,COUNTIF(References!$D$5:$D$29,"&lt;="&amp;J228)/COUNT(References!$D$5:$D$29)*100*MIN(1,COUNT(References!$D$5:$D$29)/Summary!$B$11)),"Unavailable")</x:f>
        <x:v>Unavailable</x:v>
      </x:c>
      <x:c r="O228" s="13" t="str">
        <x:f>IF(ISNUMBER(H228),L228,M228)</x:f>
        <x:v>Unavailable</x:v>
      </x:c>
      <x:c r="P228" s="13" t="n">
        <x:f>MAX(K228,O228)</x:f>
        <x:v>82.6</x:v>
      </x:c>
      <x:c r="Q228" s="13" t="str">
        <x:f>IF(COUNT(K228,O228)=2,MIN(K228,O228),"Unavailable")</x:f>
        <x:v>Unavailable</x:v>
      </x:c>
      <x:c r="R228" s="13" t="n">
        <x:f>P228*Summary!$B$8</x:f>
        <x:v>70.21</x:v>
      </x:c>
      <x:c r="S228" s="13" t="n">
        <x:f>IF(ISNUMBER(Q228),Q228*Summary!$B$9,0)</x:f>
        <x:v>0</x:v>
      </x:c>
      <x:c r="T228" s="13" t="n">
        <x:f>IF(ISNUMBER(N228),N228*Summary!$B$10,0)</x:f>
        <x:v>0</x:v>
      </x:c>
      <x:c r="U228" s="9" t="str">
        <x:v>mcp_a57923ca2c9632</x:v>
      </x:c>
    </x:row>
    <x:row r="229" ht="30" customHeight="1">
      <x:c r="A229" s="9" t="n">
        <x:v>225</x:v>
      </x:c>
      <x:c r="B229" s="9" t="str">
        <x:v>Stacktree</x:v>
      </x:c>
      <x:c r="C229" s="9" t="str">
        <x:v>Infrastructure &amp; Security</x:v>
      </x:c>
      <x:c r="D229" s="9" t="n">
        <x:v>28</x:v>
      </x:c>
      <x:c r="E229" s="11" t="n">
        <x:f>SUM(R229:T229)</x:f>
        <x:v>70.1732377538829</x:v>
      </x:c>
      <x:c r="F229" s="9" t="str">
        <x:v>Single source</x:v>
      </x:c>
      <x:c r="G229" s="12" t="str">
        <x:v>Unavailable</x:v>
      </x:c>
      <x:c r="H229" s="12" t="n">
        <x:v>1033</x:v>
      </x:c>
      <x:c r="I229" s="12" t="str">
        <x:v>Unavailable</x:v>
      </x:c>
      <x:c r="J229" s="12" t="str">
        <x:v>Unavailable</x:v>
      </x:c>
      <x:c r="K229" s="13" t="str">
        <x:f>IF(ISNUMBER(G229),IF(G229=0,0,COUNTIF(References!$A$5:$A$504,"&lt;="&amp;G229)/COUNT(References!$A$5:$A$504)*100*MIN(1,COUNT(References!$A$5:$A$504)/Summary!$B$11)),"Unavailable")</x:f>
        <x:v>Unavailable</x:v>
      </x:c>
      <x:c r="L229" s="13" t="n">
        <x:f>IF(ISNUMBER(H229),IF(H229=0,0,COUNTIF(References!$B$5:$B$841,"&lt;="&amp;H229)/COUNT(References!$B$5:$B$841)*100*MIN(1,COUNT(References!$B$5:$B$841)/Summary!$B$11)),"Unavailable")</x:f>
        <x:v>82.55675029868577</x:v>
      </x:c>
      <x:c r="M229" s="13" t="str">
        <x:f>IF(ISNUMBER(I229),IF(I229=0,0,COUNTIF(References!$C$5:$C$10,"&lt;="&amp;I229)/COUNT(References!$C$5:$C$10)*100*MIN(1,COUNT(References!$C$5:$C$10)/Summary!$B$11)),"Unavailable")</x:f>
        <x:v>Unavailable</x:v>
      </x:c>
      <x:c r="N229" s="13" t="str">
        <x:f>IF(ISNUMBER(J229),IF(J229=0,0,COUNTIF(References!$D$5:$D$29,"&lt;="&amp;J229)/COUNT(References!$D$5:$D$29)*100*MIN(1,COUNT(References!$D$5:$D$29)/Summary!$B$11)),"Unavailable")</x:f>
        <x:v>Unavailable</x:v>
      </x:c>
      <x:c r="O229" s="13" t="n">
        <x:f>IF(ISNUMBER(H229),L229,M229)</x:f>
        <x:v>82.55675029868577</x:v>
      </x:c>
      <x:c r="P229" s="13" t="n">
        <x:f>MAX(K229,O229)</x:f>
        <x:v>82.55675029868577</x:v>
      </x:c>
      <x:c r="Q229" s="13" t="str">
        <x:f>IF(COUNT(K229,O229)=2,MIN(K229,O229),"Unavailable")</x:f>
        <x:v>Unavailable</x:v>
      </x:c>
      <x:c r="R229" s="13" t="n">
        <x:f>P229*Summary!$B$8</x:f>
        <x:v>70.1732377538829</x:v>
      </x:c>
      <x:c r="S229" s="13" t="n">
        <x:f>IF(ISNUMBER(Q229),Q229*Summary!$B$9,0)</x:f>
        <x:v>0</x:v>
      </x:c>
      <x:c r="T229" s="13" t="n">
        <x:f>IF(ISNUMBER(N229),N229*Summary!$B$10,0)</x:f>
        <x:v>0</x:v>
      </x:c>
      <x:c r="U229" s="9" t="str">
        <x:v>mcp_9cd81d48b5bf26</x:v>
      </x:c>
    </x:row>
    <x:row r="230" ht="30" customHeight="1">
      <x:c r="A230" s="9" t="n">
        <x:v>226</x:v>
      </x:c>
      <x:c r="B230" s="9" t="str">
        <x:v>Open Library</x:v>
      </x:c>
      <x:c r="C230" s="9" t="str">
        <x:v>Search &amp; Research</x:v>
      </x:c>
      <x:c r="D230" s="9" t="n">
        <x:v>28</x:v>
      </x:c>
      <x:c r="E230" s="11" t="n">
        <x:f>SUM(R230:T230)</x:f>
        <x:v>70.1732377538829</x:v>
      </x:c>
      <x:c r="F230" s="9" t="str">
        <x:v>Single source</x:v>
      </x:c>
      <x:c r="G230" s="12" t="str">
        <x:v>Unavailable</x:v>
      </x:c>
      <x:c r="H230" s="12" t="n">
        <x:v>1033</x:v>
      </x:c>
      <x:c r="I230" s="12" t="str">
        <x:v>Unavailable</x:v>
      </x:c>
      <x:c r="J230" s="12" t="str">
        <x:v>Unavailable</x:v>
      </x:c>
      <x:c r="K230" s="13" t="str">
        <x:f>IF(ISNUMBER(G230),IF(G230=0,0,COUNTIF(References!$A$5:$A$504,"&lt;="&amp;G230)/COUNT(References!$A$5:$A$504)*100*MIN(1,COUNT(References!$A$5:$A$504)/Summary!$B$11)),"Unavailable")</x:f>
        <x:v>Unavailable</x:v>
      </x:c>
      <x:c r="L230" s="13" t="n">
        <x:f>IF(ISNUMBER(H230),IF(H230=0,0,COUNTIF(References!$B$5:$B$841,"&lt;="&amp;H230)/COUNT(References!$B$5:$B$841)*100*MIN(1,COUNT(References!$B$5:$B$841)/Summary!$B$11)),"Unavailable")</x:f>
        <x:v>82.55675029868577</x:v>
      </x:c>
      <x:c r="M230" s="13" t="str">
        <x:f>IF(ISNUMBER(I230),IF(I230=0,0,COUNTIF(References!$C$5:$C$10,"&lt;="&amp;I230)/COUNT(References!$C$5:$C$10)*100*MIN(1,COUNT(References!$C$5:$C$10)/Summary!$B$11)),"Unavailable")</x:f>
        <x:v>Unavailable</x:v>
      </x:c>
      <x:c r="N230" s="13" t="str">
        <x:f>IF(ISNUMBER(J230),IF(J230=0,0,COUNTIF(References!$D$5:$D$29,"&lt;="&amp;J230)/COUNT(References!$D$5:$D$29)*100*MIN(1,COUNT(References!$D$5:$D$29)/Summary!$B$11)),"Unavailable")</x:f>
        <x:v>Unavailable</x:v>
      </x:c>
      <x:c r="O230" s="13" t="n">
        <x:f>IF(ISNUMBER(H230),L230,M230)</x:f>
        <x:v>82.55675029868577</x:v>
      </x:c>
      <x:c r="P230" s="13" t="n">
        <x:f>MAX(K230,O230)</x:f>
        <x:v>82.55675029868577</x:v>
      </x:c>
      <x:c r="Q230" s="13" t="str">
        <x:f>IF(COUNT(K230,O230)=2,MIN(K230,O230),"Unavailable")</x:f>
        <x:v>Unavailable</x:v>
      </x:c>
      <x:c r="R230" s="13" t="n">
        <x:f>P230*Summary!$B$8</x:f>
        <x:v>70.1732377538829</x:v>
      </x:c>
      <x:c r="S230" s="13" t="n">
        <x:f>IF(ISNUMBER(Q230),Q230*Summary!$B$9,0)</x:f>
        <x:v>0</x:v>
      </x:c>
      <x:c r="T230" s="13" t="n">
        <x:f>IF(ISNUMBER(N230),N230*Summary!$B$10,0)</x:f>
        <x:v>0</x:v>
      </x:c>
      <x:c r="U230" s="9" t="str">
        <x:v>mcp_d107a891b9508b</x:v>
      </x:c>
    </x:row>
    <x:row r="231" ht="30" customHeight="1">
      <x:c r="A231" s="9" t="n">
        <x:v>227</x:v>
      </x:c>
      <x:c r="B231" s="9" t="str">
        <x:v>Multi-Carrier Shipping API — powered by Secureship</x:v>
      </x:c>
      <x:c r="C231" s="9" t="str">
        <x:v>Business &amp; CRM</x:v>
      </x:c>
      <x:c r="D231" s="9" t="n">
        <x:v>22</x:v>
      </x:c>
      <x:c r="E231" s="11" t="n">
        <x:f>SUM(R231:T231)</x:f>
        <x:v>70.03999999999999</x:v>
      </x:c>
      <x:c r="F231" s="9" t="str">
        <x:v>Single source</x:v>
      </x:c>
      <x:c r="G231" s="12" t="n">
        <x:v>6130</x:v>
      </x:c>
      <x:c r="H231" s="12" t="str">
        <x:v>Unavailable</x:v>
      </x:c>
      <x:c r="I231" s="12" t="str">
        <x:v>Unavailable</x:v>
      </x:c>
      <x:c r="J231" s="12" t="str">
        <x:v>Unavailable</x:v>
      </x:c>
      <x:c r="K231" s="13" t="n">
        <x:f>IF(ISNUMBER(G231),IF(G231=0,0,COUNTIF(References!$A$5:$A$504,"&lt;="&amp;G231)/COUNT(References!$A$5:$A$504)*100*MIN(1,COUNT(References!$A$5:$A$504)/Summary!$B$11)),"Unavailable")</x:f>
        <x:v>82.39999999999999</x:v>
      </x:c>
      <x:c r="L231" s="13" t="str">
        <x:f>IF(ISNUMBER(H231),IF(H231=0,0,COUNTIF(References!$B$5:$B$841,"&lt;="&amp;H231)/COUNT(References!$B$5:$B$841)*100*MIN(1,COUNT(References!$B$5:$B$841)/Summary!$B$11)),"Unavailable")</x:f>
        <x:v>Unavailable</x:v>
      </x:c>
      <x:c r="M231" s="13" t="str">
        <x:f>IF(ISNUMBER(I231),IF(I231=0,0,COUNTIF(References!$C$5:$C$10,"&lt;="&amp;I231)/COUNT(References!$C$5:$C$10)*100*MIN(1,COUNT(References!$C$5:$C$10)/Summary!$B$11)),"Unavailable")</x:f>
        <x:v>Unavailable</x:v>
      </x:c>
      <x:c r="N231" s="13" t="str">
        <x:f>IF(ISNUMBER(J231),IF(J231=0,0,COUNTIF(References!$D$5:$D$29,"&lt;="&amp;J231)/COUNT(References!$D$5:$D$29)*100*MIN(1,COUNT(References!$D$5:$D$29)/Summary!$B$11)),"Unavailable")</x:f>
        <x:v>Unavailable</x:v>
      </x:c>
      <x:c r="O231" s="13" t="str">
        <x:f>IF(ISNUMBER(H231),L231,M231)</x:f>
        <x:v>Unavailable</x:v>
      </x:c>
      <x:c r="P231" s="13" t="n">
        <x:f>MAX(K231,O231)</x:f>
        <x:v>82.39999999999999</x:v>
      </x:c>
      <x:c r="Q231" s="13" t="str">
        <x:f>IF(COUNT(K231,O231)=2,MIN(K231,O231),"Unavailable")</x:f>
        <x:v>Unavailable</x:v>
      </x:c>
      <x:c r="R231" s="13" t="n">
        <x:f>P231*Summary!$B$8</x:f>
        <x:v>70.03999999999999</x:v>
      </x:c>
      <x:c r="S231" s="13" t="n">
        <x:f>IF(ISNUMBER(Q231),Q231*Summary!$B$9,0)</x:f>
        <x:v>0</x:v>
      </x:c>
      <x:c r="T231" s="13" t="n">
        <x:f>IF(ISNUMBER(N231),N231*Summary!$B$10,0)</x:f>
        <x:v>0</x:v>
      </x:c>
      <x:c r="U231" s="9" t="str">
        <x:v>mcp_be231d33c0ee7a</x:v>
      </x:c>
    </x:row>
    <x:row r="232" ht="30" customHeight="1">
      <x:c r="A232" s="9" t="n">
        <x:v>228</x:v>
      </x:c>
      <x:c r="B232" s="9" t="str">
        <x:v>io.github.47-ronn/remote-agents</x:v>
      </x:c>
      <x:c r="C232" s="9" t="str">
        <x:v>Infrastructure &amp; Security</x:v>
      </x:c>
      <x:c r="D232" s="9" t="n">
        <x:v>29</x:v>
      </x:c>
      <x:c r="E232" s="11" t="n">
        <x:f>SUM(R232:T232)</x:f>
        <x:v>69.97013142174431</x:v>
      </x:c>
      <x:c r="F232" s="9" t="str">
        <x:v>Single source</x:v>
      </x:c>
      <x:c r="G232" s="12" t="str">
        <x:v>Unavailable</x:v>
      </x:c>
      <x:c r="H232" s="12" t="n">
        <x:v>1020</x:v>
      </x:c>
      <x:c r="I232" s="12" t="str">
        <x:v>Unavailable</x:v>
      </x:c>
      <x:c r="J232" s="12" t="str">
        <x:v>Unavailable</x:v>
      </x:c>
      <x:c r="K232" s="13" t="str">
        <x:f>IF(ISNUMBER(G232),IF(G232=0,0,COUNTIF(References!$A$5:$A$504,"&lt;="&amp;G232)/COUNT(References!$A$5:$A$504)*100*MIN(1,COUNT(References!$A$5:$A$504)/Summary!$B$11)),"Unavailable")</x:f>
        <x:v>Unavailable</x:v>
      </x:c>
      <x:c r="L232" s="13" t="n">
        <x:f>IF(ISNUMBER(H232),IF(H232=0,0,COUNTIF(References!$B$5:$B$841,"&lt;="&amp;H232)/COUNT(References!$B$5:$B$841)*100*MIN(1,COUNT(References!$B$5:$B$841)/Summary!$B$11)),"Unavailable")</x:f>
        <x:v>82.31780167264037</x:v>
      </x:c>
      <x:c r="M232" s="13" t="str">
        <x:f>IF(ISNUMBER(I232),IF(I232=0,0,COUNTIF(References!$C$5:$C$10,"&lt;="&amp;I232)/COUNT(References!$C$5:$C$10)*100*MIN(1,COUNT(References!$C$5:$C$10)/Summary!$B$11)),"Unavailable")</x:f>
        <x:v>Unavailable</x:v>
      </x:c>
      <x:c r="N232" s="13" t="str">
        <x:f>IF(ISNUMBER(J232),IF(J232=0,0,COUNTIF(References!$D$5:$D$29,"&lt;="&amp;J232)/COUNT(References!$D$5:$D$29)*100*MIN(1,COUNT(References!$D$5:$D$29)/Summary!$B$11)),"Unavailable")</x:f>
        <x:v>Unavailable</x:v>
      </x:c>
      <x:c r="O232" s="13" t="n">
        <x:f>IF(ISNUMBER(H232),L232,M232)</x:f>
        <x:v>82.31780167264037</x:v>
      </x:c>
      <x:c r="P232" s="13" t="n">
        <x:f>MAX(K232,O232)</x:f>
        <x:v>82.31780167264037</x:v>
      </x:c>
      <x:c r="Q232" s="13" t="str">
        <x:f>IF(COUNT(K232,O232)=2,MIN(K232,O232),"Unavailable")</x:f>
        <x:v>Unavailable</x:v>
      </x:c>
      <x:c r="R232" s="13" t="n">
        <x:f>P232*Summary!$B$8</x:f>
        <x:v>69.97013142174431</x:v>
      </x:c>
      <x:c r="S232" s="13" t="n">
        <x:f>IF(ISNUMBER(Q232),Q232*Summary!$B$9,0)</x:f>
        <x:v>0</x:v>
      </x:c>
      <x:c r="T232" s="13" t="n">
        <x:f>IF(ISNUMBER(N232),N232*Summary!$B$10,0)</x:f>
        <x:v>0</x:v>
      </x:c>
      <x:c r="U232" s="9" t="str">
        <x:v>mcp_71d8c3cbbbdcab</x:v>
      </x:c>
    </x:row>
    <x:row r="233" ht="30" customHeight="1">
      <x:c r="A233" s="9" t="n">
        <x:v>229</x:v>
      </x:c>
      <x:c r="B233" s="9" t="str">
        <x:v>MTG MCP Server</x:v>
      </x:c>
      <x:c r="C233" s="9" t="str">
        <x:v>Games &amp; Entertainment</x:v>
      </x:c>
      <x:c r="D233" s="9" t="n">
        <x:v>5</x:v>
      </x:c>
      <x:c r="E233" s="11" t="n">
        <x:f>SUM(R233:T233)</x:f>
        <x:v>69.86999999999999</x:v>
      </x:c>
      <x:c r="F233" s="9" t="str">
        <x:v>Single source</x:v>
      </x:c>
      <x:c r="G233" s="12" t="n">
        <x:v>6124</x:v>
      </x:c>
      <x:c r="H233" s="12" t="str">
        <x:v>Unavailable</x:v>
      </x:c>
      <x:c r="I233" s="12" t="str">
        <x:v>Unavailable</x:v>
      </x:c>
      <x:c r="J233" s="12" t="str">
        <x:v>Unavailable</x:v>
      </x:c>
      <x:c r="K233" s="13" t="n">
        <x:f>IF(ISNUMBER(G233),IF(G233=0,0,COUNTIF(References!$A$5:$A$504,"&lt;="&amp;G233)/COUNT(References!$A$5:$A$504)*100*MIN(1,COUNT(References!$A$5:$A$504)/Summary!$B$11)),"Unavailable")</x:f>
        <x:v>82.19999999999999</x:v>
      </x:c>
      <x:c r="L233" s="13" t="str">
        <x:f>IF(ISNUMBER(H233),IF(H233=0,0,COUNTIF(References!$B$5:$B$841,"&lt;="&amp;H233)/COUNT(References!$B$5:$B$841)*100*MIN(1,COUNT(References!$B$5:$B$841)/Summary!$B$11)),"Unavailable")</x:f>
        <x:v>Unavailable</x:v>
      </x:c>
      <x:c r="M233" s="13" t="str">
        <x:f>IF(ISNUMBER(I233),IF(I233=0,0,COUNTIF(References!$C$5:$C$10,"&lt;="&amp;I233)/COUNT(References!$C$5:$C$10)*100*MIN(1,COUNT(References!$C$5:$C$10)/Summary!$B$11)),"Unavailable")</x:f>
        <x:v>Unavailable</x:v>
      </x:c>
      <x:c r="N233" s="13" t="str">
        <x:f>IF(ISNUMBER(J233),IF(J233=0,0,COUNTIF(References!$D$5:$D$29,"&lt;="&amp;J233)/COUNT(References!$D$5:$D$29)*100*MIN(1,COUNT(References!$D$5:$D$29)/Summary!$B$11)),"Unavailable")</x:f>
        <x:v>Unavailable</x:v>
      </x:c>
      <x:c r="O233" s="13" t="str">
        <x:f>IF(ISNUMBER(H233),L233,M233)</x:f>
        <x:v>Unavailable</x:v>
      </x:c>
      <x:c r="P233" s="13" t="n">
        <x:f>MAX(K233,O233)</x:f>
        <x:v>82.19999999999999</x:v>
      </x:c>
      <x:c r="Q233" s="13" t="str">
        <x:f>IF(COUNT(K233,O233)=2,MIN(K233,O233),"Unavailable")</x:f>
        <x:v>Unavailable</x:v>
      </x:c>
      <x:c r="R233" s="13" t="n">
        <x:f>P233*Summary!$B$8</x:f>
        <x:v>69.86999999999999</x:v>
      </x:c>
      <x:c r="S233" s="13" t="n">
        <x:f>IF(ISNUMBER(Q233),Q233*Summary!$B$9,0)</x:f>
        <x:v>0</x:v>
      </x:c>
      <x:c r="T233" s="13" t="n">
        <x:f>IF(ISNUMBER(N233),N233*Summary!$B$10,0)</x:f>
        <x:v>0</x:v>
      </x:c>
      <x:c r="U233" s="9" t="str">
        <x:v>mcp_bbd9b7064850da</x:v>
      </x:c>
    </x:row>
    <x:row r="234" ht="30" customHeight="1">
      <x:c r="A234" s="9" t="n">
        <x:v>230</x:v>
      </x:c>
      <x:c r="B234" s="9" t="str">
        <x:v>ParseAPI</x:v>
      </x:c>
      <x:c r="C234" s="9" t="str">
        <x:v>Data &amp; Databases</x:v>
      </x:c>
      <x:c r="D234" s="9" t="n">
        <x:v>12</x:v>
      </x:c>
      <x:c r="E234" s="11" t="n">
        <x:f>SUM(R234:T234)</x:f>
        <x:v>69.86857825567502</x:v>
      </x:c>
      <x:c r="F234" s="9" t="str">
        <x:v>Single source</x:v>
      </x:c>
      <x:c r="G234" s="12" t="str">
        <x:v>Unavailable</x:v>
      </x:c>
      <x:c r="H234" s="12" t="n">
        <x:v>1002</x:v>
      </x:c>
      <x:c r="I234" s="12" t="str">
        <x:v>Unavailable</x:v>
      </x:c>
      <x:c r="J234" s="12" t="str">
        <x:v>Unavailable</x:v>
      </x:c>
      <x:c r="K234" s="13" t="str">
        <x:f>IF(ISNUMBER(G234),IF(G234=0,0,COUNTIF(References!$A$5:$A$504,"&lt;="&amp;G234)/COUNT(References!$A$5:$A$504)*100*MIN(1,COUNT(References!$A$5:$A$504)/Summary!$B$11)),"Unavailable")</x:f>
        <x:v>Unavailable</x:v>
      </x:c>
      <x:c r="L234" s="13" t="n">
        <x:f>IF(ISNUMBER(H234),IF(H234=0,0,COUNTIF(References!$B$5:$B$841,"&lt;="&amp;H234)/COUNT(References!$B$5:$B$841)*100*MIN(1,COUNT(References!$B$5:$B$841)/Summary!$B$11)),"Unavailable")</x:f>
        <x:v>82.19832735961768</x:v>
      </x:c>
      <x:c r="M234" s="13" t="str">
        <x:f>IF(ISNUMBER(I234),IF(I234=0,0,COUNTIF(References!$C$5:$C$10,"&lt;="&amp;I234)/COUNT(References!$C$5:$C$10)*100*MIN(1,COUNT(References!$C$5:$C$10)/Summary!$B$11)),"Unavailable")</x:f>
        <x:v>Unavailable</x:v>
      </x:c>
      <x:c r="N234" s="13" t="str">
        <x:f>IF(ISNUMBER(J234),IF(J234=0,0,COUNTIF(References!$D$5:$D$29,"&lt;="&amp;J234)/COUNT(References!$D$5:$D$29)*100*MIN(1,COUNT(References!$D$5:$D$29)/Summary!$B$11)),"Unavailable")</x:f>
        <x:v>Unavailable</x:v>
      </x:c>
      <x:c r="O234" s="13" t="n">
        <x:f>IF(ISNUMBER(H234),L234,M234)</x:f>
        <x:v>82.19832735961768</x:v>
      </x:c>
      <x:c r="P234" s="13" t="n">
        <x:f>MAX(K234,O234)</x:f>
        <x:v>82.19832735961768</x:v>
      </x:c>
      <x:c r="Q234" s="13" t="str">
        <x:f>IF(COUNT(K234,O234)=2,MIN(K234,O234),"Unavailable")</x:f>
        <x:v>Unavailable</x:v>
      </x:c>
      <x:c r="R234" s="13" t="n">
        <x:f>P234*Summary!$B$8</x:f>
        <x:v>69.86857825567502</x:v>
      </x:c>
      <x:c r="S234" s="13" t="n">
        <x:f>IF(ISNUMBER(Q234),Q234*Summary!$B$9,0)</x:f>
        <x:v>0</x:v>
      </x:c>
      <x:c r="T234" s="13" t="n">
        <x:f>IF(ISNUMBER(N234),N234*Summary!$B$10,0)</x:f>
        <x:v>0</x:v>
      </x:c>
      <x:c r="U234" s="9" t="str">
        <x:v>mcp_381981d1a847a5</x:v>
      </x:c>
    </x:row>
    <x:row r="235" ht="30" customHeight="1">
      <x:c r="A235" s="9" t="n">
        <x:v>231</x:v>
      </x:c>
      <x:c r="B235" s="9" t="str">
        <x:v>Three.js DevTools MCP</x:v>
      </x:c>
      <x:c r="C235" s="9" t="str">
        <x:v>Developer Tools</x:v>
      </x:c>
      <x:c r="D235" s="9" t="n">
        <x:v>49</x:v>
      </x:c>
      <x:c r="E235" s="11" t="n">
        <x:f>SUM(R235:T235)</x:f>
        <x:v>69.76702508960574</x:v>
      </x:c>
      <x:c r="F235" s="9" t="str">
        <x:v>Single source</x:v>
      </x:c>
      <x:c r="G235" s="12" t="str">
        <x:v>Unavailable</x:v>
      </x:c>
      <x:c r="H235" s="12" t="n">
        <x:v>996</x:v>
      </x:c>
      <x:c r="I235" s="12" t="str">
        <x:v>Unavailable</x:v>
      </x:c>
      <x:c r="J235" s="12" t="str">
        <x:v>Unavailable</x:v>
      </x:c>
      <x:c r="K235" s="13" t="str">
        <x:f>IF(ISNUMBER(G235),IF(G235=0,0,COUNTIF(References!$A$5:$A$504,"&lt;="&amp;G235)/COUNT(References!$A$5:$A$504)*100*MIN(1,COUNT(References!$A$5:$A$504)/Summary!$B$11)),"Unavailable")</x:f>
        <x:v>Unavailable</x:v>
      </x:c>
      <x:c r="L235" s="13" t="n">
        <x:f>IF(ISNUMBER(H235),IF(H235=0,0,COUNTIF(References!$B$5:$B$841,"&lt;="&amp;H235)/COUNT(References!$B$5:$B$841)*100*MIN(1,COUNT(References!$B$5:$B$841)/Summary!$B$11)),"Unavailable")</x:f>
        <x:v>82.07885304659499</x:v>
      </x:c>
      <x:c r="M235" s="13" t="str">
        <x:f>IF(ISNUMBER(I235),IF(I235=0,0,COUNTIF(References!$C$5:$C$10,"&lt;="&amp;I235)/COUNT(References!$C$5:$C$10)*100*MIN(1,COUNT(References!$C$5:$C$10)/Summary!$B$11)),"Unavailable")</x:f>
        <x:v>Unavailable</x:v>
      </x:c>
      <x:c r="N235" s="13" t="str">
        <x:f>IF(ISNUMBER(J235),IF(J235=0,0,COUNTIF(References!$D$5:$D$29,"&lt;="&amp;J235)/COUNT(References!$D$5:$D$29)*100*MIN(1,COUNT(References!$D$5:$D$29)/Summary!$B$11)),"Unavailable")</x:f>
        <x:v>Unavailable</x:v>
      </x:c>
      <x:c r="O235" s="13" t="n">
        <x:f>IF(ISNUMBER(H235),L235,M235)</x:f>
        <x:v>82.07885304659499</x:v>
      </x:c>
      <x:c r="P235" s="13" t="n">
        <x:f>MAX(K235,O235)</x:f>
        <x:v>82.07885304659499</x:v>
      </x:c>
      <x:c r="Q235" s="13" t="str">
        <x:f>IF(COUNT(K235,O235)=2,MIN(K235,O235),"Unavailable")</x:f>
        <x:v>Unavailable</x:v>
      </x:c>
      <x:c r="R235" s="13" t="n">
        <x:f>P235*Summary!$B$8</x:f>
        <x:v>69.76702508960574</x:v>
      </x:c>
      <x:c r="S235" s="13" t="n">
        <x:f>IF(ISNUMBER(Q235),Q235*Summary!$B$9,0)</x:f>
        <x:v>0</x:v>
      </x:c>
      <x:c r="T235" s="13" t="n">
        <x:f>IF(ISNUMBER(N235),N235*Summary!$B$10,0)</x:f>
        <x:v>0</x:v>
      </x:c>
      <x:c r="U235" s="9" t="str">
        <x:v>mcp_f2b9746b03046d</x:v>
      </x:c>
    </x:row>
    <x:row r="236" ht="30" customHeight="1">
      <x:c r="A236" s="9" t="n">
        <x:v>232</x:v>
      </x:c>
      <x:c r="B236" s="9" t="str">
        <x:v>Data Wallet Verification</x:v>
      </x:c>
      <x:c r="C236" s="9" t="str">
        <x:v>Infrastructure &amp; Security</x:v>
      </x:c>
      <x:c r="D236" s="9" t="n">
        <x:v>30</x:v>
      </x:c>
      <x:c r="E236" s="11" t="n">
        <x:f>SUM(R236:T236)</x:f>
        <x:v>69.7</x:v>
      </x:c>
      <x:c r="F236" s="9" t="str">
        <x:v>Single source</x:v>
      </x:c>
      <x:c r="G236" s="12" t="n">
        <x:v>6098</x:v>
      </x:c>
      <x:c r="H236" s="12" t="str">
        <x:v>Unavailable</x:v>
      </x:c>
      <x:c r="I236" s="12" t="str">
        <x:v>Unavailable</x:v>
      </x:c>
      <x:c r="J236" s="12" t="str">
        <x:v>Unavailable</x:v>
      </x:c>
      <x:c r="K236" s="13" t="n">
        <x:f>IF(ISNUMBER(G236),IF(G236=0,0,COUNTIF(References!$A$5:$A$504,"&lt;="&amp;G236)/COUNT(References!$A$5:$A$504)*100*MIN(1,COUNT(References!$A$5:$A$504)/Summary!$B$11)),"Unavailable")</x:f>
        <x:v>82</x:v>
      </x:c>
      <x:c r="L236" s="13" t="str">
        <x:f>IF(ISNUMBER(H236),IF(H236=0,0,COUNTIF(References!$B$5:$B$841,"&lt;="&amp;H236)/COUNT(References!$B$5:$B$841)*100*MIN(1,COUNT(References!$B$5:$B$841)/Summary!$B$11)),"Unavailable")</x:f>
        <x:v>Unavailable</x:v>
      </x:c>
      <x:c r="M236" s="13" t="str">
        <x:f>IF(ISNUMBER(I236),IF(I236=0,0,COUNTIF(References!$C$5:$C$10,"&lt;="&amp;I236)/COUNT(References!$C$5:$C$10)*100*MIN(1,COUNT(References!$C$5:$C$10)/Summary!$B$11)),"Unavailable")</x:f>
        <x:v>Unavailable</x:v>
      </x:c>
      <x:c r="N236" s="13" t="str">
        <x:f>IF(ISNUMBER(J236),IF(J236=0,0,COUNTIF(References!$D$5:$D$29,"&lt;="&amp;J236)/COUNT(References!$D$5:$D$29)*100*MIN(1,COUNT(References!$D$5:$D$29)/Summary!$B$11)),"Unavailable")</x:f>
        <x:v>Unavailable</x:v>
      </x:c>
      <x:c r="O236" s="13" t="str">
        <x:f>IF(ISNUMBER(H236),L236,M236)</x:f>
        <x:v>Unavailable</x:v>
      </x:c>
      <x:c r="P236" s="13" t="n">
        <x:f>MAX(K236,O236)</x:f>
        <x:v>82</x:v>
      </x:c>
      <x:c r="Q236" s="13" t="str">
        <x:f>IF(COUNT(K236,O236)=2,MIN(K236,O236),"Unavailable")</x:f>
        <x:v>Unavailable</x:v>
      </x:c>
      <x:c r="R236" s="13" t="n">
        <x:f>P236*Summary!$B$8</x:f>
        <x:v>69.7</x:v>
      </x:c>
      <x:c r="S236" s="13" t="n">
        <x:f>IF(ISNUMBER(Q236),Q236*Summary!$B$9,0)</x:f>
        <x:v>0</x:v>
      </x:c>
      <x:c r="T236" s="13" t="n">
        <x:f>IF(ISNUMBER(N236),N236*Summary!$B$10,0)</x:f>
        <x:v>0</x:v>
      </x:c>
      <x:c r="U236" s="9" t="str">
        <x:v>mcp_2c6fdd31746f4c</x:v>
      </x:c>
    </x:row>
    <x:row r="237" ht="30" customHeight="1">
      <x:c r="A237" s="9" t="n">
        <x:v>233</x:v>
      </x:c>
      <x:c r="B237" s="9" t="str">
        <x:v>io.github.Abidit/phi-guard-mcp</x:v>
      </x:c>
      <x:c r="C237" s="9" t="str">
        <x:v>Infrastructure &amp; Security</x:v>
      </x:c>
      <x:c r="D237" s="9" t="n">
        <x:v>31</x:v>
      </x:c>
      <x:c r="E237" s="11" t="n">
        <x:f>SUM(R237:T237)</x:f>
        <x:v>69.66547192353643</x:v>
      </x:c>
      <x:c r="F237" s="9" t="str">
        <x:v>Single source</x:v>
      </x:c>
      <x:c r="G237" s="12" t="str">
        <x:v>Unavailable</x:v>
      </x:c>
      <x:c r="H237" s="12" t="n">
        <x:v>988</x:v>
      </x:c>
      <x:c r="I237" s="12" t="str">
        <x:v>Unavailable</x:v>
      </x:c>
      <x:c r="J237" s="12" t="str">
        <x:v>Unavailable</x:v>
      </x:c>
      <x:c r="K237" s="13" t="str">
        <x:f>IF(ISNUMBER(G237),IF(G237=0,0,COUNTIF(References!$A$5:$A$504,"&lt;="&amp;G237)/COUNT(References!$A$5:$A$504)*100*MIN(1,COUNT(References!$A$5:$A$504)/Summary!$B$11)),"Unavailable")</x:f>
        <x:v>Unavailable</x:v>
      </x:c>
      <x:c r="L237" s="13" t="n">
        <x:f>IF(ISNUMBER(H237),IF(H237=0,0,COUNTIF(References!$B$5:$B$841,"&lt;="&amp;H237)/COUNT(References!$B$5:$B$841)*100*MIN(1,COUNT(References!$B$5:$B$841)/Summary!$B$11)),"Unavailable")</x:f>
        <x:v>81.95937873357228</x:v>
      </x:c>
      <x:c r="M237" s="13" t="str">
        <x:f>IF(ISNUMBER(I237),IF(I237=0,0,COUNTIF(References!$C$5:$C$10,"&lt;="&amp;I237)/COUNT(References!$C$5:$C$10)*100*MIN(1,COUNT(References!$C$5:$C$10)/Summary!$B$11)),"Unavailable")</x:f>
        <x:v>Unavailable</x:v>
      </x:c>
      <x:c r="N237" s="13" t="str">
        <x:f>IF(ISNUMBER(J237),IF(J237=0,0,COUNTIF(References!$D$5:$D$29,"&lt;="&amp;J237)/COUNT(References!$D$5:$D$29)*100*MIN(1,COUNT(References!$D$5:$D$29)/Summary!$B$11)),"Unavailable")</x:f>
        <x:v>Unavailable</x:v>
      </x:c>
      <x:c r="O237" s="13" t="n">
        <x:f>IF(ISNUMBER(H237),L237,M237)</x:f>
        <x:v>81.95937873357228</x:v>
      </x:c>
      <x:c r="P237" s="13" t="n">
        <x:f>MAX(K237,O237)</x:f>
        <x:v>81.95937873357228</x:v>
      </x:c>
      <x:c r="Q237" s="13" t="str">
        <x:f>IF(COUNT(K237,O237)=2,MIN(K237,O237),"Unavailable")</x:f>
        <x:v>Unavailable</x:v>
      </x:c>
      <x:c r="R237" s="13" t="n">
        <x:f>P237*Summary!$B$8</x:f>
        <x:v>69.66547192353643</x:v>
      </x:c>
      <x:c r="S237" s="13" t="n">
        <x:f>IF(ISNUMBER(Q237),Q237*Summary!$B$9,0)</x:f>
        <x:v>0</x:v>
      </x:c>
      <x:c r="T237" s="13" t="n">
        <x:f>IF(ISNUMBER(N237),N237*Summary!$B$10,0)</x:f>
        <x:v>0</x:v>
      </x:c>
      <x:c r="U237" s="9" t="str">
        <x:v>mcp_744efff8b4191a</x:v>
      </x:c>
    </x:row>
    <x:row r="238" ht="30" customHeight="1">
      <x:c r="A238" s="9" t="n">
        <x:v>234</x:v>
      </x:c>
      <x:c r="B238" s="9" t="str">
        <x:v>IntoDNS.ai DNS &amp; Email Security Scanner</x:v>
      </x:c>
      <x:c r="C238" s="9" t="str">
        <x:v>Infrastructure &amp; Security</x:v>
      </x:c>
      <x:c r="D238" s="9" t="n">
        <x:v>32</x:v>
      </x:c>
      <x:c r="E238" s="11" t="n">
        <x:f>SUM(R238:T238)</x:f>
        <x:v>69.66547192353643</x:v>
      </x:c>
      <x:c r="F238" s="9" t="str">
        <x:v>Single source</x:v>
      </x:c>
      <x:c r="G238" s="12" t="str">
        <x:v>Unavailable</x:v>
      </x:c>
      <x:c r="H238" s="12" t="n">
        <x:v>988</x:v>
      </x:c>
      <x:c r="I238" s="12" t="str">
        <x:v>Unavailable</x:v>
      </x:c>
      <x:c r="J238" s="12" t="str">
        <x:v>Unavailable</x:v>
      </x:c>
      <x:c r="K238" s="13" t="str">
        <x:f>IF(ISNUMBER(G238),IF(G238=0,0,COUNTIF(References!$A$5:$A$504,"&lt;="&amp;G238)/COUNT(References!$A$5:$A$504)*100*MIN(1,COUNT(References!$A$5:$A$504)/Summary!$B$11)),"Unavailable")</x:f>
        <x:v>Unavailable</x:v>
      </x:c>
      <x:c r="L238" s="13" t="n">
        <x:f>IF(ISNUMBER(H238),IF(H238=0,0,COUNTIF(References!$B$5:$B$841,"&lt;="&amp;H238)/COUNT(References!$B$5:$B$841)*100*MIN(1,COUNT(References!$B$5:$B$841)/Summary!$B$11)),"Unavailable")</x:f>
        <x:v>81.95937873357228</x:v>
      </x:c>
      <x:c r="M238" s="13" t="str">
        <x:f>IF(ISNUMBER(I238),IF(I238=0,0,COUNTIF(References!$C$5:$C$10,"&lt;="&amp;I238)/COUNT(References!$C$5:$C$10)*100*MIN(1,COUNT(References!$C$5:$C$10)/Summary!$B$11)),"Unavailable")</x:f>
        <x:v>Unavailable</x:v>
      </x:c>
      <x:c r="N238" s="13" t="str">
        <x:f>IF(ISNUMBER(J238),IF(J238=0,0,COUNTIF(References!$D$5:$D$29,"&lt;="&amp;J238)/COUNT(References!$D$5:$D$29)*100*MIN(1,COUNT(References!$D$5:$D$29)/Summary!$B$11)),"Unavailable")</x:f>
        <x:v>Unavailable</x:v>
      </x:c>
      <x:c r="O238" s="13" t="n">
        <x:f>IF(ISNUMBER(H238),L238,M238)</x:f>
        <x:v>81.95937873357228</x:v>
      </x:c>
      <x:c r="P238" s="13" t="n">
        <x:f>MAX(K238,O238)</x:f>
        <x:v>81.95937873357228</x:v>
      </x:c>
      <x:c r="Q238" s="13" t="str">
        <x:f>IF(COUNT(K238,O238)=2,MIN(K238,O238),"Unavailable")</x:f>
        <x:v>Unavailable</x:v>
      </x:c>
      <x:c r="R238" s="13" t="n">
        <x:f>P238*Summary!$B$8</x:f>
        <x:v>69.66547192353643</x:v>
      </x:c>
      <x:c r="S238" s="13" t="n">
        <x:f>IF(ISNUMBER(Q238),Q238*Summary!$B$9,0)</x:f>
        <x:v>0</x:v>
      </x:c>
      <x:c r="T238" s="13" t="n">
        <x:f>IF(ISNUMBER(N238),N238*Summary!$B$10,0)</x:f>
        <x:v>0</x:v>
      </x:c>
      <x:c r="U238" s="9" t="str">
        <x:v>mcp_956c521331ddf1</x:v>
      </x:c>
    </x:row>
    <x:row r="239" ht="30" customHeight="1">
      <x:c r="A239" s="9" t="n">
        <x:v>235</x:v>
      </x:c>
      <x:c r="B239" s="9" t="str">
        <x:v>Hyperliquid Market Data — Orderbooks, Prices, OHLCV</x:v>
      </x:c>
      <x:c r="C239" s="9" t="str">
        <x:v>Finance &amp; Markets</x:v>
      </x:c>
      <x:c r="D239" s="9" t="n">
        <x:v>25</x:v>
      </x:c>
      <x:c r="E239" s="11" t="n">
        <x:f>SUM(R239:T239)</x:f>
        <x:v>69.53</x:v>
      </x:c>
      <x:c r="F239" s="9" t="str">
        <x:v>Single source</x:v>
      </x:c>
      <x:c r="G239" s="12" t="n">
        <x:v>6097</x:v>
      </x:c>
      <x:c r="H239" s="12" t="str">
        <x:v>Unavailable</x:v>
      </x:c>
      <x:c r="I239" s="12" t="str">
        <x:v>Unavailable</x:v>
      </x:c>
      <x:c r="J239" s="12" t="str">
        <x:v>Unavailable</x:v>
      </x:c>
      <x:c r="K239" s="13" t="n">
        <x:f>IF(ISNUMBER(G239),IF(G239=0,0,COUNTIF(References!$A$5:$A$504,"&lt;="&amp;G239)/COUNT(References!$A$5:$A$504)*100*MIN(1,COUNT(References!$A$5:$A$504)/Summary!$B$11)),"Unavailable")</x:f>
        <x:v>81.8</x:v>
      </x:c>
      <x:c r="L239" s="13" t="str">
        <x:f>IF(ISNUMBER(H239),IF(H239=0,0,COUNTIF(References!$B$5:$B$841,"&lt;="&amp;H239)/COUNT(References!$B$5:$B$841)*100*MIN(1,COUNT(References!$B$5:$B$841)/Summary!$B$11)),"Unavailable")</x:f>
        <x:v>Unavailable</x:v>
      </x:c>
      <x:c r="M239" s="13" t="str">
        <x:f>IF(ISNUMBER(I239),IF(I239=0,0,COUNTIF(References!$C$5:$C$10,"&lt;="&amp;I239)/COUNT(References!$C$5:$C$10)*100*MIN(1,COUNT(References!$C$5:$C$10)/Summary!$B$11)),"Unavailable")</x:f>
        <x:v>Unavailable</x:v>
      </x:c>
      <x:c r="N239" s="13" t="str">
        <x:f>IF(ISNUMBER(J239),IF(J239=0,0,COUNTIF(References!$D$5:$D$29,"&lt;="&amp;J239)/COUNT(References!$D$5:$D$29)*100*MIN(1,COUNT(References!$D$5:$D$29)/Summary!$B$11)),"Unavailable")</x:f>
        <x:v>Unavailable</x:v>
      </x:c>
      <x:c r="O239" s="13" t="str">
        <x:f>IF(ISNUMBER(H239),L239,M239)</x:f>
        <x:v>Unavailable</x:v>
      </x:c>
      <x:c r="P239" s="13" t="n">
        <x:f>MAX(K239,O239)</x:f>
        <x:v>81.8</x:v>
      </x:c>
      <x:c r="Q239" s="13" t="str">
        <x:f>IF(COUNT(K239,O239)=2,MIN(K239,O239),"Unavailable")</x:f>
        <x:v>Unavailable</x:v>
      </x:c>
      <x:c r="R239" s="13" t="n">
        <x:f>P239*Summary!$B$8</x:f>
        <x:v>69.53</x:v>
      </x:c>
      <x:c r="S239" s="13" t="n">
        <x:f>IF(ISNUMBER(Q239),Q239*Summary!$B$9,0)</x:f>
        <x:v>0</x:v>
      </x:c>
      <x:c r="T239" s="13" t="n">
        <x:f>IF(ISNUMBER(N239),N239*Summary!$B$10,0)</x:f>
        <x:v>0</x:v>
      </x:c>
      <x:c r="U239" s="9" t="str">
        <x:v>mcp_95061e80b90637</x:v>
      </x:c>
    </x:row>
    <x:row r="240" ht="30" customHeight="1">
      <x:c r="A240" s="9" t="n">
        <x:v>236</x:v>
      </x:c>
      <x:c r="B240" s="9" t="str">
        <x:v>com.blackwalltier/blackwall</x:v>
      </x:c>
      <x:c r="C240" s="9" t="str">
        <x:v>Infrastructure &amp; Security</x:v>
      </x:c>
      <x:c r="D240" s="9" t="n">
        <x:v>33</x:v>
      </x:c>
      <x:c r="E240" s="11" t="n">
        <x:f>SUM(R240:T240)</x:f>
        <x:v>69.46236559139784</x:v>
      </x:c>
      <x:c r="F240" s="9" t="str">
        <x:v>Single source</x:v>
      </x:c>
      <x:c r="G240" s="12" t="str">
        <x:v>Unavailable</x:v>
      </x:c>
      <x:c r="H240" s="12" t="n">
        <x:v>987</x:v>
      </x:c>
      <x:c r="I240" s="12" t="str">
        <x:v>Unavailable</x:v>
      </x:c>
      <x:c r="J240" s="12" t="str">
        <x:v>Unavailable</x:v>
      </x:c>
      <x:c r="K240" s="13" t="str">
        <x:f>IF(ISNUMBER(G240),IF(G240=0,0,COUNTIF(References!$A$5:$A$504,"&lt;="&amp;G240)/COUNT(References!$A$5:$A$504)*100*MIN(1,COUNT(References!$A$5:$A$504)/Summary!$B$11)),"Unavailable")</x:f>
        <x:v>Unavailable</x:v>
      </x:c>
      <x:c r="L240" s="13" t="n">
        <x:f>IF(ISNUMBER(H240),IF(H240=0,0,COUNTIF(References!$B$5:$B$841,"&lt;="&amp;H240)/COUNT(References!$B$5:$B$841)*100*MIN(1,COUNT(References!$B$5:$B$841)/Summary!$B$11)),"Unavailable")</x:f>
        <x:v>81.72043010752688</x:v>
      </x:c>
      <x:c r="M240" s="13" t="str">
        <x:f>IF(ISNUMBER(I240),IF(I240=0,0,COUNTIF(References!$C$5:$C$10,"&lt;="&amp;I240)/COUNT(References!$C$5:$C$10)*100*MIN(1,COUNT(References!$C$5:$C$10)/Summary!$B$11)),"Unavailable")</x:f>
        <x:v>Unavailable</x:v>
      </x:c>
      <x:c r="N240" s="13" t="str">
        <x:f>IF(ISNUMBER(J240),IF(J240=0,0,COUNTIF(References!$D$5:$D$29,"&lt;="&amp;J240)/COUNT(References!$D$5:$D$29)*100*MIN(1,COUNT(References!$D$5:$D$29)/Summary!$B$11)),"Unavailable")</x:f>
        <x:v>Unavailable</x:v>
      </x:c>
      <x:c r="O240" s="13" t="n">
        <x:f>IF(ISNUMBER(H240),L240,M240)</x:f>
        <x:v>81.72043010752688</x:v>
      </x:c>
      <x:c r="P240" s="13" t="n">
        <x:f>MAX(K240,O240)</x:f>
        <x:v>81.72043010752688</x:v>
      </x:c>
      <x:c r="Q240" s="13" t="str">
        <x:f>IF(COUNT(K240,O240)=2,MIN(K240,O240),"Unavailable")</x:f>
        <x:v>Unavailable</x:v>
      </x:c>
      <x:c r="R240" s="13" t="n">
        <x:f>P240*Summary!$B$8</x:f>
        <x:v>69.46236559139784</x:v>
      </x:c>
      <x:c r="S240" s="13" t="n">
        <x:f>IF(ISNUMBER(Q240),Q240*Summary!$B$9,0)</x:f>
        <x:v>0</x:v>
      </x:c>
      <x:c r="T240" s="13" t="n">
        <x:f>IF(ISNUMBER(N240),N240*Summary!$B$10,0)</x:f>
        <x:v>0</x:v>
      </x:c>
      <x:c r="U240" s="9" t="str">
        <x:v>mcp_dec759f8b0f64c</x:v>
      </x:c>
    </x:row>
    <x:row r="241" ht="30" customHeight="1">
      <x:c r="A241" s="9" t="n">
        <x:v>237</x:v>
      </x:c>
      <x:c r="B241" s="9" t="str">
        <x:v>com.yaktool/labels</x:v>
      </x:c>
      <x:c r="C241" s="9" t="str">
        <x:v>Business &amp; CRM</x:v>
      </x:c>
      <x:c r="D241" s="9" t="n">
        <x:v>23</x:v>
      </x:c>
      <x:c r="E241" s="11" t="n">
        <x:f>SUM(R241:T241)</x:f>
        <x:v>69.36081242532856</x:v>
      </x:c>
      <x:c r="F241" s="9" t="str">
        <x:v>Single source</x:v>
      </x:c>
      <x:c r="G241" s="12" t="str">
        <x:v>Unavailable</x:v>
      </x:c>
      <x:c r="H241" s="12" t="n">
        <x:v>975</x:v>
      </x:c>
      <x:c r="I241" s="12" t="str">
        <x:v>Unavailable</x:v>
      </x:c>
      <x:c r="J241" s="12" t="str">
        <x:v>Unavailable</x:v>
      </x:c>
      <x:c r="K241" s="13" t="str">
        <x:f>IF(ISNUMBER(G241),IF(G241=0,0,COUNTIF(References!$A$5:$A$504,"&lt;="&amp;G241)/COUNT(References!$A$5:$A$504)*100*MIN(1,COUNT(References!$A$5:$A$504)/Summary!$B$11)),"Unavailable")</x:f>
        <x:v>Unavailable</x:v>
      </x:c>
      <x:c r="L241" s="13" t="n">
        <x:f>IF(ISNUMBER(H241),IF(H241=0,0,COUNTIF(References!$B$5:$B$841,"&lt;="&amp;H241)/COUNT(References!$B$5:$B$841)*100*MIN(1,COUNT(References!$B$5:$B$841)/Summary!$B$11)),"Unavailable")</x:f>
        <x:v>81.60095579450419</x:v>
      </x:c>
      <x:c r="M241" s="13" t="str">
        <x:f>IF(ISNUMBER(I241),IF(I241=0,0,COUNTIF(References!$C$5:$C$10,"&lt;="&amp;I241)/COUNT(References!$C$5:$C$10)*100*MIN(1,COUNT(References!$C$5:$C$10)/Summary!$B$11)),"Unavailable")</x:f>
        <x:v>Unavailable</x:v>
      </x:c>
      <x:c r="N241" s="13" t="str">
        <x:f>IF(ISNUMBER(J241),IF(J241=0,0,COUNTIF(References!$D$5:$D$29,"&lt;="&amp;J241)/COUNT(References!$D$5:$D$29)*100*MIN(1,COUNT(References!$D$5:$D$29)/Summary!$B$11)),"Unavailable")</x:f>
        <x:v>Unavailable</x:v>
      </x:c>
      <x:c r="O241" s="13" t="n">
        <x:f>IF(ISNUMBER(H241),L241,M241)</x:f>
        <x:v>81.60095579450419</x:v>
      </x:c>
      <x:c r="P241" s="13" t="n">
        <x:f>MAX(K241,O241)</x:f>
        <x:v>81.60095579450419</x:v>
      </x:c>
      <x:c r="Q241" s="13" t="str">
        <x:f>IF(COUNT(K241,O241)=2,MIN(K241,O241),"Unavailable")</x:f>
        <x:v>Unavailable</x:v>
      </x:c>
      <x:c r="R241" s="13" t="n">
        <x:f>P241*Summary!$B$8</x:f>
        <x:v>69.36081242532856</x:v>
      </x:c>
      <x:c r="S241" s="13" t="n">
        <x:f>IF(ISNUMBER(Q241),Q241*Summary!$B$9,0)</x:f>
        <x:v>0</x:v>
      </x:c>
      <x:c r="T241" s="13" t="n">
        <x:f>IF(ISNUMBER(N241),N241*Summary!$B$10,0)</x:f>
        <x:v>0</x:v>
      </x:c>
      <x:c r="U241" s="9" t="str">
        <x:v>mcp_0d8617806c5fa9</x:v>
      </x:c>
    </x:row>
    <x:row r="242" ht="30" customHeight="1">
      <x:c r="A242" s="9" t="n">
        <x:v>238</x:v>
      </x:c>
      <x:c r="B242" s="9" t="str">
        <x:v>memxus</x:v>
      </x:c>
      <x:c r="C242" s="9" t="str">
        <x:v>Productivity</x:v>
      </x:c>
      <x:c r="D242" s="9" t="n">
        <x:v>28</x:v>
      </x:c>
      <x:c r="E242" s="11" t="n">
        <x:f>SUM(R242:T242)</x:f>
        <x:v>69.36</x:v>
      </x:c>
      <x:c r="F242" s="9" t="str">
        <x:v>Single source</x:v>
      </x:c>
      <x:c r="G242" s="12" t="n">
        <x:v>6038</x:v>
      </x:c>
      <x:c r="H242" s="12" t="str">
        <x:v>Unavailable</x:v>
      </x:c>
      <x:c r="I242" s="12" t="str">
        <x:v>Unavailable</x:v>
      </x:c>
      <x:c r="J242" s="12" t="str">
        <x:v>Unavailable</x:v>
      </x:c>
      <x:c r="K242" s="13" t="n">
        <x:f>IF(ISNUMBER(G242),IF(G242=0,0,COUNTIF(References!$A$5:$A$504,"&lt;="&amp;G242)/COUNT(References!$A$5:$A$504)*100*MIN(1,COUNT(References!$A$5:$A$504)/Summary!$B$11)),"Unavailable")</x:f>
        <x:v>81.6</x:v>
      </x:c>
      <x:c r="L242" s="13" t="str">
        <x:f>IF(ISNUMBER(H242),IF(H242=0,0,COUNTIF(References!$B$5:$B$841,"&lt;="&amp;H242)/COUNT(References!$B$5:$B$841)*100*MIN(1,COUNT(References!$B$5:$B$841)/Summary!$B$11)),"Unavailable")</x:f>
        <x:v>Unavailable</x:v>
      </x:c>
      <x:c r="M242" s="13" t="str">
        <x:f>IF(ISNUMBER(I242),IF(I242=0,0,COUNTIF(References!$C$5:$C$10,"&lt;="&amp;I242)/COUNT(References!$C$5:$C$10)*100*MIN(1,COUNT(References!$C$5:$C$10)/Summary!$B$11)),"Unavailable")</x:f>
        <x:v>Unavailable</x:v>
      </x:c>
      <x:c r="N242" s="13" t="str">
        <x:f>IF(ISNUMBER(J242),IF(J242=0,0,COUNTIF(References!$D$5:$D$29,"&lt;="&amp;J242)/COUNT(References!$D$5:$D$29)*100*MIN(1,COUNT(References!$D$5:$D$29)/Summary!$B$11)),"Unavailable")</x:f>
        <x:v>Unavailable</x:v>
      </x:c>
      <x:c r="O242" s="13" t="str">
        <x:f>IF(ISNUMBER(H242),L242,M242)</x:f>
        <x:v>Unavailable</x:v>
      </x:c>
      <x:c r="P242" s="13" t="n">
        <x:f>MAX(K242,O242)</x:f>
        <x:v>81.6</x:v>
      </x:c>
      <x:c r="Q242" s="13" t="str">
        <x:f>IF(COUNT(K242,O242)=2,MIN(K242,O242),"Unavailable")</x:f>
        <x:v>Unavailable</x:v>
      </x:c>
      <x:c r="R242" s="13" t="n">
        <x:f>P242*Summary!$B$8</x:f>
        <x:v>69.36</x:v>
      </x:c>
      <x:c r="S242" s="13" t="n">
        <x:f>IF(ISNUMBER(Q242),Q242*Summary!$B$9,0)</x:f>
        <x:v>0</x:v>
      </x:c>
      <x:c r="T242" s="13" t="n">
        <x:f>IF(ISNUMBER(N242),N242*Summary!$B$10,0)</x:f>
        <x:v>0</x:v>
      </x:c>
      <x:c r="U242" s="9" t="str">
        <x:v>mcp_ae142cd37be7b7</x:v>
      </x:c>
    </x:row>
    <x:row r="243" ht="30" customHeight="1">
      <x:c r="A243" s="9" t="n">
        <x:v>239</x:v>
      </x:c>
      <x:c r="B243" s="9" t="str">
        <x:v>io.github.AdelElo13/neuromcp</x:v>
      </x:c>
      <x:c r="C243" s="9" t="str">
        <x:v>Productivity</x:v>
      </x:c>
      <x:c r="D243" s="9" t="n">
        <x:v>29</x:v>
      </x:c>
      <x:c r="E243" s="11" t="n">
        <x:f>SUM(R243:T243)</x:f>
        <x:v>69.25925925925925</x:v>
      </x:c>
      <x:c r="F243" s="9" t="str">
        <x:v>Single source</x:v>
      </x:c>
      <x:c r="G243" s="12" t="str">
        <x:v>Unavailable</x:v>
      </x:c>
      <x:c r="H243" s="12" t="n">
        <x:v>970</x:v>
      </x:c>
      <x:c r="I243" s="12" t="str">
        <x:v>Unavailable</x:v>
      </x:c>
      <x:c r="J243" s="12" t="str">
        <x:v>Unavailable</x:v>
      </x:c>
      <x:c r="K243" s="13" t="str">
        <x:f>IF(ISNUMBER(G243),IF(G243=0,0,COUNTIF(References!$A$5:$A$504,"&lt;="&amp;G243)/COUNT(References!$A$5:$A$504)*100*MIN(1,COUNT(References!$A$5:$A$504)/Summary!$B$11)),"Unavailable")</x:f>
        <x:v>Unavailable</x:v>
      </x:c>
      <x:c r="L243" s="13" t="n">
        <x:f>IF(ISNUMBER(H243),IF(H243=0,0,COUNTIF(References!$B$5:$B$841,"&lt;="&amp;H243)/COUNT(References!$B$5:$B$841)*100*MIN(1,COUNT(References!$B$5:$B$841)/Summary!$B$11)),"Unavailable")</x:f>
        <x:v>81.48148148148148</x:v>
      </x:c>
      <x:c r="M243" s="13" t="str">
        <x:f>IF(ISNUMBER(I243),IF(I243=0,0,COUNTIF(References!$C$5:$C$10,"&lt;="&amp;I243)/COUNT(References!$C$5:$C$10)*100*MIN(1,COUNT(References!$C$5:$C$10)/Summary!$B$11)),"Unavailable")</x:f>
        <x:v>Unavailable</x:v>
      </x:c>
      <x:c r="N243" s="13" t="str">
        <x:f>IF(ISNUMBER(J243),IF(J243=0,0,COUNTIF(References!$D$5:$D$29,"&lt;="&amp;J243)/COUNT(References!$D$5:$D$29)*100*MIN(1,COUNT(References!$D$5:$D$29)/Summary!$B$11)),"Unavailable")</x:f>
        <x:v>Unavailable</x:v>
      </x:c>
      <x:c r="O243" s="13" t="n">
        <x:f>IF(ISNUMBER(H243),L243,M243)</x:f>
        <x:v>81.48148148148148</x:v>
      </x:c>
      <x:c r="P243" s="13" t="n">
        <x:f>MAX(K243,O243)</x:f>
        <x:v>81.48148148148148</x:v>
      </x:c>
      <x:c r="Q243" s="13" t="str">
        <x:f>IF(COUNT(K243,O243)=2,MIN(K243,O243),"Unavailable")</x:f>
        <x:v>Unavailable</x:v>
      </x:c>
      <x:c r="R243" s="13" t="n">
        <x:f>P243*Summary!$B$8</x:f>
        <x:v>69.25925925925925</x:v>
      </x:c>
      <x:c r="S243" s="13" t="n">
        <x:f>IF(ISNUMBER(Q243),Q243*Summary!$B$9,0)</x:f>
        <x:v>0</x:v>
      </x:c>
      <x:c r="T243" s="13" t="n">
        <x:f>IF(ISNUMBER(N243),N243*Summary!$B$10,0)</x:f>
        <x:v>0</x:v>
      </x:c>
      <x:c r="U243" s="9" t="str">
        <x:v>mcp_ba0a80bfaa82f4</x:v>
      </x:c>
    </x:row>
    <x:row r="244" ht="30" customHeight="1">
      <x:c r="A244" s="9" t="n">
        <x:v>240</x:v>
      </x:c>
      <x:c r="B244" s="9" t="str">
        <x:v>Legal Research MCP — Court Records Lookup</x:v>
      </x:c>
      <x:c r="C244" s="9" t="str">
        <x:v>Search &amp; Research</x:v>
      </x:c>
      <x:c r="D244" s="9" t="n">
        <x:v>29</x:v>
      </x:c>
      <x:c r="E244" s="11" t="n">
        <x:f>SUM(R244:T244)</x:f>
        <x:v>69.19</x:v>
      </x:c>
      <x:c r="F244" s="9" t="str">
        <x:v>Single source</x:v>
      </x:c>
      <x:c r="G244" s="12" t="n">
        <x:v>6026</x:v>
      </x:c>
      <x:c r="H244" s="12" t="str">
        <x:v>Unavailable</x:v>
      </x:c>
      <x:c r="I244" s="12" t="str">
        <x:v>Unavailable</x:v>
      </x:c>
      <x:c r="J244" s="12" t="str">
        <x:v>Unavailable</x:v>
      </x:c>
      <x:c r="K244" s="13" t="n">
        <x:f>IF(ISNUMBER(G244),IF(G244=0,0,COUNTIF(References!$A$5:$A$504,"&lt;="&amp;G244)/COUNT(References!$A$5:$A$504)*100*MIN(1,COUNT(References!$A$5:$A$504)/Summary!$B$11)),"Unavailable")</x:f>
        <x:v>81.39999999999999</x:v>
      </x:c>
      <x:c r="L244" s="13" t="str">
        <x:f>IF(ISNUMBER(H244),IF(H244=0,0,COUNTIF(References!$B$5:$B$841,"&lt;="&amp;H244)/COUNT(References!$B$5:$B$841)*100*MIN(1,COUNT(References!$B$5:$B$841)/Summary!$B$11)),"Unavailable")</x:f>
        <x:v>Unavailable</x:v>
      </x:c>
      <x:c r="M244" s="13" t="str">
        <x:f>IF(ISNUMBER(I244),IF(I244=0,0,COUNTIF(References!$C$5:$C$10,"&lt;="&amp;I244)/COUNT(References!$C$5:$C$10)*100*MIN(1,COUNT(References!$C$5:$C$10)/Summary!$B$11)),"Unavailable")</x:f>
        <x:v>Unavailable</x:v>
      </x:c>
      <x:c r="N244" s="13" t="str">
        <x:f>IF(ISNUMBER(J244),IF(J244=0,0,COUNTIF(References!$D$5:$D$29,"&lt;="&amp;J244)/COUNT(References!$D$5:$D$29)*100*MIN(1,COUNT(References!$D$5:$D$29)/Summary!$B$11)),"Unavailable")</x:f>
        <x:v>Unavailable</x:v>
      </x:c>
      <x:c r="O244" s="13" t="str">
        <x:f>IF(ISNUMBER(H244),L244,M244)</x:f>
        <x:v>Unavailable</x:v>
      </x:c>
      <x:c r="P244" s="13" t="n">
        <x:f>MAX(K244,O244)</x:f>
        <x:v>81.39999999999999</x:v>
      </x:c>
      <x:c r="Q244" s="13" t="str">
        <x:f>IF(COUNT(K244,O244)=2,MIN(K244,O244),"Unavailable")</x:f>
        <x:v>Unavailable</x:v>
      </x:c>
      <x:c r="R244" s="13" t="n">
        <x:f>P244*Summary!$B$8</x:f>
        <x:v>69.19</x:v>
      </x:c>
      <x:c r="S244" s="13" t="n">
        <x:f>IF(ISNUMBER(Q244),Q244*Summary!$B$9,0)</x:f>
        <x:v>0</x:v>
      </x:c>
      <x:c r="T244" s="13" t="n">
        <x:f>IF(ISNUMBER(N244),N244*Summary!$B$10,0)</x:f>
        <x:v>0</x:v>
      </x:c>
      <x:c r="U244" s="9" t="str">
        <x:v>mcp_d754002859c972</x:v>
      </x:c>
    </x:row>
    <x:row r="245" ht="30" customHeight="1">
      <x:c r="A245" s="9" t="n">
        <x:v>241</x:v>
      </x:c>
      <x:c r="B245" s="9" t="str">
        <x:v>Vibe Test — Browser Testing Agent</x:v>
      </x:c>
      <x:c r="C245" s="9" t="str">
        <x:v>Browser Automation</x:v>
      </x:c>
      <x:c r="D245" s="9" t="n">
        <x:v>7</x:v>
      </x:c>
      <x:c r="E245" s="11" t="n">
        <x:f>SUM(R245:T245)</x:f>
        <x:v>69.15770609318997</x:v>
      </x:c>
      <x:c r="F245" s="9" t="str">
        <x:v>Single source</x:v>
      </x:c>
      <x:c r="G245" s="12" t="str">
        <x:v>Unavailable</x:v>
      </x:c>
      <x:c r="H245" s="12" t="n">
        <x:v>968</x:v>
      </x:c>
      <x:c r="I245" s="12" t="str">
        <x:v>Unavailable</x:v>
      </x:c>
      <x:c r="J245" s="12" t="str">
        <x:v>Unavailable</x:v>
      </x:c>
      <x:c r="K245" s="13" t="str">
        <x:f>IF(ISNUMBER(G245),IF(G245=0,0,COUNTIF(References!$A$5:$A$504,"&lt;="&amp;G245)/COUNT(References!$A$5:$A$504)*100*MIN(1,COUNT(References!$A$5:$A$504)/Summary!$B$11)),"Unavailable")</x:f>
        <x:v>Unavailable</x:v>
      </x:c>
      <x:c r="L245" s="13" t="n">
        <x:f>IF(ISNUMBER(H245),IF(H245=0,0,COUNTIF(References!$B$5:$B$841,"&lt;="&amp;H245)/COUNT(References!$B$5:$B$841)*100*MIN(1,COUNT(References!$B$5:$B$841)/Summary!$B$11)),"Unavailable")</x:f>
        <x:v>81.36200716845879</x:v>
      </x:c>
      <x:c r="M245" s="13" t="str">
        <x:f>IF(ISNUMBER(I245),IF(I245=0,0,COUNTIF(References!$C$5:$C$10,"&lt;="&amp;I245)/COUNT(References!$C$5:$C$10)*100*MIN(1,COUNT(References!$C$5:$C$10)/Summary!$B$11)),"Unavailable")</x:f>
        <x:v>Unavailable</x:v>
      </x:c>
      <x:c r="N245" s="13" t="str">
        <x:f>IF(ISNUMBER(J245),IF(J245=0,0,COUNTIF(References!$D$5:$D$29,"&lt;="&amp;J245)/COUNT(References!$D$5:$D$29)*100*MIN(1,COUNT(References!$D$5:$D$29)/Summary!$B$11)),"Unavailable")</x:f>
        <x:v>Unavailable</x:v>
      </x:c>
      <x:c r="O245" s="13" t="n">
        <x:f>IF(ISNUMBER(H245),L245,M245)</x:f>
        <x:v>81.36200716845879</x:v>
      </x:c>
      <x:c r="P245" s="13" t="n">
        <x:f>MAX(K245,O245)</x:f>
        <x:v>81.36200716845879</x:v>
      </x:c>
      <x:c r="Q245" s="13" t="str">
        <x:f>IF(COUNT(K245,O245)=2,MIN(K245,O245),"Unavailable")</x:f>
        <x:v>Unavailable</x:v>
      </x:c>
      <x:c r="R245" s="13" t="n">
        <x:f>P245*Summary!$B$8</x:f>
        <x:v>69.15770609318997</x:v>
      </x:c>
      <x:c r="S245" s="13" t="n">
        <x:f>IF(ISNUMBER(Q245),Q245*Summary!$B$9,0)</x:f>
        <x:v>0</x:v>
      </x:c>
      <x:c r="T245" s="13" t="n">
        <x:f>IF(ISNUMBER(N245),N245*Summary!$B$10,0)</x:f>
        <x:v>0</x:v>
      </x:c>
      <x:c r="U245" s="9" t="str">
        <x:v>mcp_d58e8ec70a2b05</x:v>
      </x:c>
    </x:row>
    <x:row r="246" ht="30" customHeight="1">
      <x:c r="A246" s="9" t="n">
        <x:v>242</x:v>
      </x:c>
      <x:c r="B246" s="9" t="str">
        <x:v>Council of AI GSPC</x:v>
      </x:c>
      <x:c r="C246" s="9" t="str">
        <x:v>Infrastructure &amp; Security</x:v>
      </x:c>
      <x:c r="D246" s="9" t="n">
        <x:v>34</x:v>
      </x:c>
      <x:c r="E246" s="11" t="n">
        <x:f>SUM(R246:T246)</x:f>
        <x:v>69.05615292712066</x:v>
      </x:c>
      <x:c r="F246" s="9" t="str">
        <x:v>Single source</x:v>
      </x:c>
      <x:c r="G246" s="12" t="str">
        <x:v>Unavailable</x:v>
      </x:c>
      <x:c r="H246" s="12" t="n">
        <x:v>966</x:v>
      </x:c>
      <x:c r="I246" s="12" t="str">
        <x:v>Unavailable</x:v>
      </x:c>
      <x:c r="J246" s="12" t="str">
        <x:v>Unavailable</x:v>
      </x:c>
      <x:c r="K246" s="13" t="str">
        <x:f>IF(ISNUMBER(G246),IF(G246=0,0,COUNTIF(References!$A$5:$A$504,"&lt;="&amp;G246)/COUNT(References!$A$5:$A$504)*100*MIN(1,COUNT(References!$A$5:$A$504)/Summary!$B$11)),"Unavailable")</x:f>
        <x:v>Unavailable</x:v>
      </x:c>
      <x:c r="L246" s="13" t="n">
        <x:f>IF(ISNUMBER(H246),IF(H246=0,0,COUNTIF(References!$B$5:$B$841,"&lt;="&amp;H246)/COUNT(References!$B$5:$B$841)*100*MIN(1,COUNT(References!$B$5:$B$841)/Summary!$B$11)),"Unavailable")</x:f>
        <x:v>81.24253285543608</x:v>
      </x:c>
      <x:c r="M246" s="13" t="str">
        <x:f>IF(ISNUMBER(I246),IF(I246=0,0,COUNTIF(References!$C$5:$C$10,"&lt;="&amp;I246)/COUNT(References!$C$5:$C$10)*100*MIN(1,COUNT(References!$C$5:$C$10)/Summary!$B$11)),"Unavailable")</x:f>
        <x:v>Unavailable</x:v>
      </x:c>
      <x:c r="N246" s="13" t="str">
        <x:f>IF(ISNUMBER(J246),IF(J246=0,0,COUNTIF(References!$D$5:$D$29,"&lt;="&amp;J246)/COUNT(References!$D$5:$D$29)*100*MIN(1,COUNT(References!$D$5:$D$29)/Summary!$B$11)),"Unavailable")</x:f>
        <x:v>Unavailable</x:v>
      </x:c>
      <x:c r="O246" s="13" t="n">
        <x:f>IF(ISNUMBER(H246),L246,M246)</x:f>
        <x:v>81.24253285543608</x:v>
      </x:c>
      <x:c r="P246" s="13" t="n">
        <x:f>MAX(K246,O246)</x:f>
        <x:v>81.24253285543608</x:v>
      </x:c>
      <x:c r="Q246" s="13" t="str">
        <x:f>IF(COUNT(K246,O246)=2,MIN(K246,O246),"Unavailable")</x:f>
        <x:v>Unavailable</x:v>
      </x:c>
      <x:c r="R246" s="13" t="n">
        <x:f>P246*Summary!$B$8</x:f>
        <x:v>69.05615292712066</x:v>
      </x:c>
      <x:c r="S246" s="13" t="n">
        <x:f>IF(ISNUMBER(Q246),Q246*Summary!$B$9,0)</x:f>
        <x:v>0</x:v>
      </x:c>
      <x:c r="T246" s="13" t="n">
        <x:f>IF(ISNUMBER(N246),N246*Summary!$B$10,0)</x:f>
        <x:v>0</x:v>
      </x:c>
      <x:c r="U246" s="9" t="str">
        <x:v>mcp_189ae5be425d89</x:v>
      </x:c>
    </x:row>
    <x:row r="247" ht="30" customHeight="1">
      <x:c r="A247" s="9" t="n">
        <x:v>243</x:v>
      </x:c>
      <x:c r="B247" s="9" t="str">
        <x:v>nausika</x:v>
      </x:c>
      <x:c r="C247" s="9" t="str">
        <x:v>Travel &amp; Local</x:v>
      </x:c>
      <x:c r="D247" s="9" t="n">
        <x:v>7</x:v>
      </x:c>
      <x:c r="E247" s="11" t="n">
        <x:f>SUM(R247:T247)</x:f>
        <x:v>69.02</x:v>
      </x:c>
      <x:c r="F247" s="9" t="str">
        <x:v>Single source</x:v>
      </x:c>
      <x:c r="G247" s="12" t="n">
        <x:v>6022</x:v>
      </x:c>
      <x:c r="H247" s="12" t="str">
        <x:v>Unavailable</x:v>
      </x:c>
      <x:c r="I247" s="12" t="str">
        <x:v>Unavailable</x:v>
      </x:c>
      <x:c r="J247" s="12" t="str">
        <x:v>Unavailable</x:v>
      </x:c>
      <x:c r="K247" s="13" t="n">
        <x:f>IF(ISNUMBER(G247),IF(G247=0,0,COUNTIF(References!$A$5:$A$504,"&lt;="&amp;G247)/COUNT(References!$A$5:$A$504)*100*MIN(1,COUNT(References!$A$5:$A$504)/Summary!$B$11)),"Unavailable")</x:f>
        <x:v>81.2</x:v>
      </x:c>
      <x:c r="L247" s="13" t="str">
        <x:f>IF(ISNUMBER(H247),IF(H247=0,0,COUNTIF(References!$B$5:$B$841,"&lt;="&amp;H247)/COUNT(References!$B$5:$B$841)*100*MIN(1,COUNT(References!$B$5:$B$841)/Summary!$B$11)),"Unavailable")</x:f>
        <x:v>Unavailable</x:v>
      </x:c>
      <x:c r="M247" s="13" t="str">
        <x:f>IF(ISNUMBER(I247),IF(I247=0,0,COUNTIF(References!$C$5:$C$10,"&lt;="&amp;I247)/COUNT(References!$C$5:$C$10)*100*MIN(1,COUNT(References!$C$5:$C$10)/Summary!$B$11)),"Unavailable")</x:f>
        <x:v>Unavailable</x:v>
      </x:c>
      <x:c r="N247" s="13" t="str">
        <x:f>IF(ISNUMBER(J247),IF(J247=0,0,COUNTIF(References!$D$5:$D$29,"&lt;="&amp;J247)/COUNT(References!$D$5:$D$29)*100*MIN(1,COUNT(References!$D$5:$D$29)/Summary!$B$11)),"Unavailable")</x:f>
        <x:v>Unavailable</x:v>
      </x:c>
      <x:c r="O247" s="13" t="str">
        <x:f>IF(ISNUMBER(H247),L247,M247)</x:f>
        <x:v>Unavailable</x:v>
      </x:c>
      <x:c r="P247" s="13" t="n">
        <x:f>MAX(K247,O247)</x:f>
        <x:v>81.2</x:v>
      </x:c>
      <x:c r="Q247" s="13" t="str">
        <x:f>IF(COUNT(K247,O247)=2,MIN(K247,O247),"Unavailable")</x:f>
        <x:v>Unavailable</x:v>
      </x:c>
      <x:c r="R247" s="13" t="n">
        <x:f>P247*Summary!$B$8</x:f>
        <x:v>69.02</x:v>
      </x:c>
      <x:c r="S247" s="13" t="n">
        <x:f>IF(ISNUMBER(Q247),Q247*Summary!$B$9,0)</x:f>
        <x:v>0</x:v>
      </x:c>
      <x:c r="T247" s="13" t="n">
        <x:f>IF(ISNUMBER(N247),N247*Summary!$B$10,0)</x:f>
        <x:v>0</x:v>
      </x:c>
      <x:c r="U247" s="9" t="str">
        <x:v>mcp_849760ff48a309</x:v>
      </x:c>
    </x:row>
    <x:row r="248" ht="30" customHeight="1">
      <x:c r="A248" s="9" t="n">
        <x:v>244</x:v>
      </x:c>
      <x:c r="B248" s="9" t="str">
        <x:v>dev.wpagent/wpagent-mcp</x:v>
      </x:c>
      <x:c r="C248" s="9" t="str">
        <x:v>Business &amp; CRM</x:v>
      </x:c>
      <x:c r="D248" s="9" t="n">
        <x:v>24</x:v>
      </x:c>
      <x:c r="E248" s="11" t="n">
        <x:f>SUM(R248:T248)</x:f>
        <x:v>68.95459976105138</x:v>
      </x:c>
      <x:c r="F248" s="9" t="str">
        <x:v>Single source</x:v>
      </x:c>
      <x:c r="G248" s="12" t="str">
        <x:v>Unavailable</x:v>
      </x:c>
      <x:c r="H248" s="12" t="n">
        <x:v>963</x:v>
      </x:c>
      <x:c r="I248" s="12" t="str">
        <x:v>Unavailable</x:v>
      </x:c>
      <x:c r="J248" s="12" t="str">
        <x:v>Unavailable</x:v>
      </x:c>
      <x:c r="K248" s="13" t="str">
        <x:f>IF(ISNUMBER(G248),IF(G248=0,0,COUNTIF(References!$A$5:$A$504,"&lt;="&amp;G248)/COUNT(References!$A$5:$A$504)*100*MIN(1,COUNT(References!$A$5:$A$504)/Summary!$B$11)),"Unavailable")</x:f>
        <x:v>Unavailable</x:v>
      </x:c>
      <x:c r="L248" s="13" t="n">
        <x:f>IF(ISNUMBER(H248),IF(H248=0,0,COUNTIF(References!$B$5:$B$841,"&lt;="&amp;H248)/COUNT(References!$B$5:$B$841)*100*MIN(1,COUNT(References!$B$5:$B$841)/Summary!$B$11)),"Unavailable")</x:f>
        <x:v>81.12305854241339</x:v>
      </x:c>
      <x:c r="M248" s="13" t="str">
        <x:f>IF(ISNUMBER(I248),IF(I248=0,0,COUNTIF(References!$C$5:$C$10,"&lt;="&amp;I248)/COUNT(References!$C$5:$C$10)*100*MIN(1,COUNT(References!$C$5:$C$10)/Summary!$B$11)),"Unavailable")</x:f>
        <x:v>Unavailable</x:v>
      </x:c>
      <x:c r="N248" s="13" t="str">
        <x:f>IF(ISNUMBER(J248),IF(J248=0,0,COUNTIF(References!$D$5:$D$29,"&lt;="&amp;J248)/COUNT(References!$D$5:$D$29)*100*MIN(1,COUNT(References!$D$5:$D$29)/Summary!$B$11)),"Unavailable")</x:f>
        <x:v>Unavailable</x:v>
      </x:c>
      <x:c r="O248" s="13" t="n">
        <x:f>IF(ISNUMBER(H248),L248,M248)</x:f>
        <x:v>81.12305854241339</x:v>
      </x:c>
      <x:c r="P248" s="13" t="n">
        <x:f>MAX(K248,O248)</x:f>
        <x:v>81.12305854241339</x:v>
      </x:c>
      <x:c r="Q248" s="13" t="str">
        <x:f>IF(COUNT(K248,O248)=2,MIN(K248,O248),"Unavailable")</x:f>
        <x:v>Unavailable</x:v>
      </x:c>
      <x:c r="R248" s="13" t="n">
        <x:f>P248*Summary!$B$8</x:f>
        <x:v>68.95459976105138</x:v>
      </x:c>
      <x:c r="S248" s="13" t="n">
        <x:f>IF(ISNUMBER(Q248),Q248*Summary!$B$9,0)</x:f>
        <x:v>0</x:v>
      </x:c>
      <x:c r="T248" s="13" t="n">
        <x:f>IF(ISNUMBER(N248),N248*Summary!$B$10,0)</x:f>
        <x:v>0</x:v>
      </x:c>
      <x:c r="U248" s="9" t="str">
        <x:v>mcp_0f39be5a6f6645</x:v>
      </x:c>
    </x:row>
    <x:row r="249" ht="30" customHeight="1">
      <x:c r="A249" s="9" t="n">
        <x:v>245</x:v>
      </x:c>
      <x:c r="B249" s="9" t="str">
        <x:v>Saju Insights</x:v>
      </x:c>
      <x:c r="C249" s="9" t="str">
        <x:v>Games &amp; Entertainment</x:v>
      </x:c>
      <x:c r="D249" s="9" t="n">
        <x:v>6</x:v>
      </x:c>
      <x:c r="E249" s="11" t="n">
        <x:f>SUM(R249:T249)</x:f>
        <x:v>68.85</x:v>
      </x:c>
      <x:c r="F249" s="9" t="str">
        <x:v>Single source</x:v>
      </x:c>
      <x:c r="G249" s="12" t="n">
        <x:v>5994</x:v>
      </x:c>
      <x:c r="H249" s="12" t="str">
        <x:v>Unavailable</x:v>
      </x:c>
      <x:c r="I249" s="12" t="str">
        <x:v>Unavailable</x:v>
      </x:c>
      <x:c r="J249" s="12" t="str">
        <x:v>Unavailable</x:v>
      </x:c>
      <x:c r="K249" s="13" t="n">
        <x:f>IF(ISNUMBER(G249),IF(G249=0,0,COUNTIF(References!$A$5:$A$504,"&lt;="&amp;G249)/COUNT(References!$A$5:$A$504)*100*MIN(1,COUNT(References!$A$5:$A$504)/Summary!$B$11)),"Unavailable")</x:f>
        <x:v>81</x:v>
      </x:c>
      <x:c r="L249" s="13" t="str">
        <x:f>IF(ISNUMBER(H249),IF(H249=0,0,COUNTIF(References!$B$5:$B$841,"&lt;="&amp;H249)/COUNT(References!$B$5:$B$841)*100*MIN(1,COUNT(References!$B$5:$B$841)/Summary!$B$11)),"Unavailable")</x:f>
        <x:v>Unavailable</x:v>
      </x:c>
      <x:c r="M249" s="13" t="str">
        <x:f>IF(ISNUMBER(I249),IF(I249=0,0,COUNTIF(References!$C$5:$C$10,"&lt;="&amp;I249)/COUNT(References!$C$5:$C$10)*100*MIN(1,COUNT(References!$C$5:$C$10)/Summary!$B$11)),"Unavailable")</x:f>
        <x:v>Unavailable</x:v>
      </x:c>
      <x:c r="N249" s="13" t="str">
        <x:f>IF(ISNUMBER(J249),IF(J249=0,0,COUNTIF(References!$D$5:$D$29,"&lt;="&amp;J249)/COUNT(References!$D$5:$D$29)*100*MIN(1,COUNT(References!$D$5:$D$29)/Summary!$B$11)),"Unavailable")</x:f>
        <x:v>Unavailable</x:v>
      </x:c>
      <x:c r="O249" s="13" t="str">
        <x:f>IF(ISNUMBER(H249),L249,M249)</x:f>
        <x:v>Unavailable</x:v>
      </x:c>
      <x:c r="P249" s="13" t="n">
        <x:f>MAX(K249,O249)</x:f>
        <x:v>81</x:v>
      </x:c>
      <x:c r="Q249" s="13" t="str">
        <x:f>IF(COUNT(K249,O249)=2,MIN(K249,O249),"Unavailable")</x:f>
        <x:v>Unavailable</x:v>
      </x:c>
      <x:c r="R249" s="13" t="n">
        <x:f>P249*Summary!$B$8</x:f>
        <x:v>68.85</x:v>
      </x:c>
      <x:c r="S249" s="13" t="n">
        <x:f>IF(ISNUMBER(Q249),Q249*Summary!$B$9,0)</x:f>
        <x:v>0</x:v>
      </x:c>
      <x:c r="T249" s="13" t="n">
        <x:f>IF(ISNUMBER(N249),N249*Summary!$B$10,0)</x:f>
        <x:v>0</x:v>
      </x:c>
      <x:c r="U249" s="9" t="str">
        <x:v>mcp_c4e257b2f0ce8b</x:v>
      </x:c>
    </x:row>
    <x:row r="250" ht="30" customHeight="1">
      <x:c r="A250" s="9" t="n">
        <x:v>246</x:v>
      </x:c>
      <x:c r="B250" s="9" t="str">
        <x:v>io.github.BlackBoxEngineering/agent-envelope-mcp</x:v>
      </x:c>
      <x:c r="C250" s="9" t="str">
        <x:v>Infrastructure &amp; Security</x:v>
      </x:c>
      <x:c r="D250" s="9" t="n">
        <x:v>35</x:v>
      </x:c>
      <x:c r="E250" s="11" t="n">
        <x:f>SUM(R250:T250)</x:f>
        <x:v>68.7514934289128</x:v>
      </x:c>
      <x:c r="F250" s="9" t="str">
        <x:v>Single source</x:v>
      </x:c>
      <x:c r="G250" s="12" t="str">
        <x:v>Unavailable</x:v>
      </x:c>
      <x:c r="H250" s="12" t="n">
        <x:v>946</x:v>
      </x:c>
      <x:c r="I250" s="12" t="str">
        <x:v>Unavailable</x:v>
      </x:c>
      <x:c r="J250" s="12" t="str">
        <x:v>Unavailable</x:v>
      </x:c>
      <x:c r="K250" s="13" t="str">
        <x:f>IF(ISNUMBER(G250),IF(G250=0,0,COUNTIF(References!$A$5:$A$504,"&lt;="&amp;G250)/COUNT(References!$A$5:$A$504)*100*MIN(1,COUNT(References!$A$5:$A$504)/Summary!$B$11)),"Unavailable")</x:f>
        <x:v>Unavailable</x:v>
      </x:c>
      <x:c r="L250" s="13" t="n">
        <x:f>IF(ISNUMBER(H250),IF(H250=0,0,COUNTIF(References!$B$5:$B$841,"&lt;="&amp;H250)/COUNT(References!$B$5:$B$841)*100*MIN(1,COUNT(References!$B$5:$B$841)/Summary!$B$11)),"Unavailable")</x:f>
        <x:v>80.88410991636799</x:v>
      </x:c>
      <x:c r="M250" s="13" t="str">
        <x:f>IF(ISNUMBER(I250),IF(I250=0,0,COUNTIF(References!$C$5:$C$10,"&lt;="&amp;I250)/COUNT(References!$C$5:$C$10)*100*MIN(1,COUNT(References!$C$5:$C$10)/Summary!$B$11)),"Unavailable")</x:f>
        <x:v>Unavailable</x:v>
      </x:c>
      <x:c r="N250" s="13" t="str">
        <x:f>IF(ISNUMBER(J250),IF(J250=0,0,COUNTIF(References!$D$5:$D$29,"&lt;="&amp;J250)/COUNT(References!$D$5:$D$29)*100*MIN(1,COUNT(References!$D$5:$D$29)/Summary!$B$11)),"Unavailable")</x:f>
        <x:v>Unavailable</x:v>
      </x:c>
      <x:c r="O250" s="13" t="n">
        <x:f>IF(ISNUMBER(H250),L250,M250)</x:f>
        <x:v>80.88410991636799</x:v>
      </x:c>
      <x:c r="P250" s="13" t="n">
        <x:f>MAX(K250,O250)</x:f>
        <x:v>80.88410991636799</x:v>
      </x:c>
      <x:c r="Q250" s="13" t="str">
        <x:f>IF(COUNT(K250,O250)=2,MIN(K250,O250),"Unavailable")</x:f>
        <x:v>Unavailable</x:v>
      </x:c>
      <x:c r="R250" s="13" t="n">
        <x:f>P250*Summary!$B$8</x:f>
        <x:v>68.7514934289128</x:v>
      </x:c>
      <x:c r="S250" s="13" t="n">
        <x:f>IF(ISNUMBER(Q250),Q250*Summary!$B$9,0)</x:f>
        <x:v>0</x:v>
      </x:c>
      <x:c r="T250" s="13" t="n">
        <x:f>IF(ISNUMBER(N250),N250*Summary!$B$10,0)</x:f>
        <x:v>0</x:v>
      </x:c>
      <x:c r="U250" s="9" t="str">
        <x:v>mcp_c1acb340bb469f</x:v>
      </x:c>
    </x:row>
    <x:row r="251" ht="30" customHeight="1">
      <x:c r="A251" s="9" t="n">
        <x:v>247</x:v>
      </x:c>
      <x:c r="B251" s="9" t="str">
        <x:v>Math-MCP</x:v>
      </x:c>
      <x:c r="C251" s="9" t="str">
        <x:v>Education &amp; Reference</x:v>
      </x:c>
      <x:c r="D251" s="9" t="n">
        <x:v>1</x:v>
      </x:c>
      <x:c r="E251" s="11" t="n">
        <x:f>SUM(R251:T251)</x:f>
        <x:v>68.68</x:v>
      </x:c>
      <x:c r="F251" s="9" t="str">
        <x:v>Single source</x:v>
      </x:c>
      <x:c r="G251" s="12" t="n">
        <x:v>5958</x:v>
      </x:c>
      <x:c r="H251" s="12" t="str">
        <x:v>Unavailable</x:v>
      </x:c>
      <x:c r="I251" s="12" t="str">
        <x:v>Unavailable</x:v>
      </x:c>
      <x:c r="J251" s="12" t="str">
        <x:v>Unavailable</x:v>
      </x:c>
      <x:c r="K251" s="13" t="n">
        <x:f>IF(ISNUMBER(G251),IF(G251=0,0,COUNTIF(References!$A$5:$A$504,"&lt;="&amp;G251)/COUNT(References!$A$5:$A$504)*100*MIN(1,COUNT(References!$A$5:$A$504)/Summary!$B$11)),"Unavailable")</x:f>
        <x:v>80.80000000000001</x:v>
      </x:c>
      <x:c r="L251" s="13" t="str">
        <x:f>IF(ISNUMBER(H251),IF(H251=0,0,COUNTIF(References!$B$5:$B$841,"&lt;="&amp;H251)/COUNT(References!$B$5:$B$841)*100*MIN(1,COUNT(References!$B$5:$B$841)/Summary!$B$11)),"Unavailable")</x:f>
        <x:v>Unavailable</x:v>
      </x:c>
      <x:c r="M251" s="13" t="str">
        <x:f>IF(ISNUMBER(I251),IF(I251=0,0,COUNTIF(References!$C$5:$C$10,"&lt;="&amp;I251)/COUNT(References!$C$5:$C$10)*100*MIN(1,COUNT(References!$C$5:$C$10)/Summary!$B$11)),"Unavailable")</x:f>
        <x:v>Unavailable</x:v>
      </x:c>
      <x:c r="N251" s="13" t="str">
        <x:f>IF(ISNUMBER(J251),IF(J251=0,0,COUNTIF(References!$D$5:$D$29,"&lt;="&amp;J251)/COUNT(References!$D$5:$D$29)*100*MIN(1,COUNT(References!$D$5:$D$29)/Summary!$B$11)),"Unavailable")</x:f>
        <x:v>Unavailable</x:v>
      </x:c>
      <x:c r="O251" s="13" t="str">
        <x:f>IF(ISNUMBER(H251),L251,M251)</x:f>
        <x:v>Unavailable</x:v>
      </x:c>
      <x:c r="P251" s="13" t="n">
        <x:f>MAX(K251,O251)</x:f>
        <x:v>80.80000000000001</x:v>
      </x:c>
      <x:c r="Q251" s="13" t="str">
        <x:f>IF(COUNT(K251,O251)=2,MIN(K251,O251),"Unavailable")</x:f>
        <x:v>Unavailable</x:v>
      </x:c>
      <x:c r="R251" s="13" t="n">
        <x:f>P251*Summary!$B$8</x:f>
        <x:v>68.68</x:v>
      </x:c>
      <x:c r="S251" s="13" t="n">
        <x:f>IF(ISNUMBER(Q251),Q251*Summary!$B$9,0)</x:f>
        <x:v>0</x:v>
      </x:c>
      <x:c r="T251" s="13" t="n">
        <x:f>IF(ISNUMBER(N251),N251*Summary!$B$10,0)</x:f>
        <x:v>0</x:v>
      </x:c>
      <x:c r="U251" s="9" t="str">
        <x:v>mcp_8e70bacd7a6d9d</x:v>
      </x:c>
    </x:row>
    <x:row r="252" ht="30" customHeight="1">
      <x:c r="A252" s="9" t="n">
        <x:v>248</x:v>
      </x:c>
      <x:c r="B252" s="9" t="str">
        <x:v>Fodda Knowledge Graphs</x:v>
      </x:c>
      <x:c r="C252" s="9" t="str">
        <x:v>Search &amp; Research</x:v>
      </x:c>
      <x:c r="D252" s="9" t="n">
        <x:v>30</x:v>
      </x:c>
      <x:c r="E252" s="11" t="n">
        <x:f>SUM(R252:T252)</x:f>
        <x:v>68.64994026284349</x:v>
      </x:c>
      <x:c r="F252" s="9" t="str">
        <x:v>Single source</x:v>
      </x:c>
      <x:c r="G252" s="12" t="str">
        <x:v>Unavailable</x:v>
      </x:c>
      <x:c r="H252" s="12" t="n">
        <x:v>945</x:v>
      </x:c>
      <x:c r="I252" s="12" t="str">
        <x:v>Unavailable</x:v>
      </x:c>
      <x:c r="J252" s="12" t="str">
        <x:v>Unavailable</x:v>
      </x:c>
      <x:c r="K252" s="13" t="str">
        <x:f>IF(ISNUMBER(G252),IF(G252=0,0,COUNTIF(References!$A$5:$A$504,"&lt;="&amp;G252)/COUNT(References!$A$5:$A$504)*100*MIN(1,COUNT(References!$A$5:$A$504)/Summary!$B$11)),"Unavailable")</x:f>
        <x:v>Unavailable</x:v>
      </x:c>
      <x:c r="L252" s="13" t="n">
        <x:f>IF(ISNUMBER(H252),IF(H252=0,0,COUNTIF(References!$B$5:$B$841,"&lt;="&amp;H252)/COUNT(References!$B$5:$B$841)*100*MIN(1,COUNT(References!$B$5:$B$841)/Summary!$B$11)),"Unavailable")</x:f>
        <x:v>80.76463560334528</x:v>
      </x:c>
      <x:c r="M252" s="13" t="str">
        <x:f>IF(ISNUMBER(I252),IF(I252=0,0,COUNTIF(References!$C$5:$C$10,"&lt;="&amp;I252)/COUNT(References!$C$5:$C$10)*100*MIN(1,COUNT(References!$C$5:$C$10)/Summary!$B$11)),"Unavailable")</x:f>
        <x:v>Unavailable</x:v>
      </x:c>
      <x:c r="N252" s="13" t="str">
        <x:f>IF(ISNUMBER(J252),IF(J252=0,0,COUNTIF(References!$D$5:$D$29,"&lt;="&amp;J252)/COUNT(References!$D$5:$D$29)*100*MIN(1,COUNT(References!$D$5:$D$29)/Summary!$B$11)),"Unavailable")</x:f>
        <x:v>Unavailable</x:v>
      </x:c>
      <x:c r="O252" s="13" t="n">
        <x:f>IF(ISNUMBER(H252),L252,M252)</x:f>
        <x:v>80.76463560334528</x:v>
      </x:c>
      <x:c r="P252" s="13" t="n">
        <x:f>MAX(K252,O252)</x:f>
        <x:v>80.76463560334528</x:v>
      </x:c>
      <x:c r="Q252" s="13" t="str">
        <x:f>IF(COUNT(K252,O252)=2,MIN(K252,O252),"Unavailable")</x:f>
        <x:v>Unavailable</x:v>
      </x:c>
      <x:c r="R252" s="13" t="n">
        <x:f>P252*Summary!$B$8</x:f>
        <x:v>68.64994026284349</x:v>
      </x:c>
      <x:c r="S252" s="13" t="n">
        <x:f>IF(ISNUMBER(Q252),Q252*Summary!$B$9,0)</x:f>
        <x:v>0</x:v>
      </x:c>
      <x:c r="T252" s="13" t="n">
        <x:f>IF(ISNUMBER(N252),N252*Summary!$B$10,0)</x:f>
        <x:v>0</x:v>
      </x:c>
      <x:c r="U252" s="9" t="str">
        <x:v>mcp_aaa145423820ea</x:v>
      </x:c>
    </x:row>
    <x:row r="253" ht="30" customHeight="1">
      <x:c r="A253" s="9" t="n">
        <x:v>249</x:v>
      </x:c>
      <x:c r="B253" s="9" t="str">
        <x:v>io.github.ChiR24/unreal-engine-mcp</x:v>
      </x:c>
      <x:c r="C253" s="9" t="str">
        <x:v>Developer Tools</x:v>
      </x:c>
      <x:c r="D253" s="9" t="n">
        <x:v>50</x:v>
      </x:c>
      <x:c r="E253" s="11" t="n">
        <x:f>SUM(R253:T253)</x:f>
        <x:v>68.54838709677419</x:v>
      </x:c>
      <x:c r="F253" s="9" t="str">
        <x:v>Single source</x:v>
      </x:c>
      <x:c r="G253" s="12" t="str">
        <x:v>Unavailable</x:v>
      </x:c>
      <x:c r="H253" s="12" t="n">
        <x:v>944</x:v>
      </x:c>
      <x:c r="I253" s="12" t="str">
        <x:v>Unavailable</x:v>
      </x:c>
      <x:c r="J253" s="12" t="str">
        <x:v>Unavailable</x:v>
      </x:c>
      <x:c r="K253" s="13" t="str">
        <x:f>IF(ISNUMBER(G253),IF(G253=0,0,COUNTIF(References!$A$5:$A$504,"&lt;="&amp;G253)/COUNT(References!$A$5:$A$504)*100*MIN(1,COUNT(References!$A$5:$A$504)/Summary!$B$11)),"Unavailable")</x:f>
        <x:v>Unavailable</x:v>
      </x:c>
      <x:c r="L253" s="13" t="n">
        <x:f>IF(ISNUMBER(H253),IF(H253=0,0,COUNTIF(References!$B$5:$B$841,"&lt;="&amp;H253)/COUNT(References!$B$5:$B$841)*100*MIN(1,COUNT(References!$B$5:$B$841)/Summary!$B$11)),"Unavailable")</x:f>
        <x:v>80.64516129032258</x:v>
      </x:c>
      <x:c r="M253" s="13" t="str">
        <x:f>IF(ISNUMBER(I253),IF(I253=0,0,COUNTIF(References!$C$5:$C$10,"&lt;="&amp;I253)/COUNT(References!$C$5:$C$10)*100*MIN(1,COUNT(References!$C$5:$C$10)/Summary!$B$11)),"Unavailable")</x:f>
        <x:v>Unavailable</x:v>
      </x:c>
      <x:c r="N253" s="13" t="str">
        <x:f>IF(ISNUMBER(J253),IF(J253=0,0,COUNTIF(References!$D$5:$D$29,"&lt;="&amp;J253)/COUNT(References!$D$5:$D$29)*100*MIN(1,COUNT(References!$D$5:$D$29)/Summary!$B$11)),"Unavailable")</x:f>
        <x:v>Unavailable</x:v>
      </x:c>
      <x:c r="O253" s="13" t="n">
        <x:f>IF(ISNUMBER(H253),L253,M253)</x:f>
        <x:v>80.64516129032258</x:v>
      </x:c>
      <x:c r="P253" s="13" t="n">
        <x:f>MAX(K253,O253)</x:f>
        <x:v>80.64516129032258</x:v>
      </x:c>
      <x:c r="Q253" s="13" t="str">
        <x:f>IF(COUNT(K253,O253)=2,MIN(K253,O253),"Unavailable")</x:f>
        <x:v>Unavailable</x:v>
      </x:c>
      <x:c r="R253" s="13" t="n">
        <x:f>P253*Summary!$B$8</x:f>
        <x:v>68.54838709677419</x:v>
      </x:c>
      <x:c r="S253" s="13" t="n">
        <x:f>IF(ISNUMBER(Q253),Q253*Summary!$B$9,0)</x:f>
        <x:v>0</x:v>
      </x:c>
      <x:c r="T253" s="13" t="n">
        <x:f>IF(ISNUMBER(N253),N253*Summary!$B$10,0)</x:f>
        <x:v>0</x:v>
      </x:c>
      <x:c r="U253" s="9" t="str">
        <x:v>mcp_6ba3424253d7ce</x:v>
      </x:c>
    </x:row>
    <x:row r="254" ht="30" customHeight="1">
      <x:c r="A254" s="9" t="n">
        <x:v>250</x:v>
      </x:c>
      <x:c r="B254" s="9" t="str">
        <x:v>GitHub</x:v>
      </x:c>
      <x:c r="C254" s="9" t="str">
        <x:v>Developer Tools</x:v>
      </x:c>
      <x:c r="D254" s="9" t="n">
        <x:v>51</x:v>
      </x:c>
      <x:c r="E254" s="11" t="n">
        <x:f>SUM(R254:T254)</x:f>
        <x:v>68.51</x:v>
      </x:c>
      <x:c r="F254" s="9" t="str">
        <x:v>Single source</x:v>
      </x:c>
      <x:c r="G254" s="12" t="n">
        <x:v>5908</x:v>
      </x:c>
      <x:c r="H254" s="12" t="str">
        <x:v>Unavailable</x:v>
      </x:c>
      <x:c r="I254" s="12" t="str">
        <x:v>Unavailable</x:v>
      </x:c>
      <x:c r="J254" s="12" t="str">
        <x:v>Unavailable</x:v>
      </x:c>
      <x:c r="K254" s="13" t="n">
        <x:f>IF(ISNUMBER(G254),IF(G254=0,0,COUNTIF(References!$A$5:$A$504,"&lt;="&amp;G254)/COUNT(References!$A$5:$A$504)*100*MIN(1,COUNT(References!$A$5:$A$504)/Summary!$B$11)),"Unavailable")</x:f>
        <x:v>80.60000000000001</x:v>
      </x:c>
      <x:c r="L254" s="13" t="str">
        <x:f>IF(ISNUMBER(H254),IF(H254=0,0,COUNTIF(References!$B$5:$B$841,"&lt;="&amp;H254)/COUNT(References!$B$5:$B$841)*100*MIN(1,COUNT(References!$B$5:$B$841)/Summary!$B$11)),"Unavailable")</x:f>
        <x:v>Unavailable</x:v>
      </x:c>
      <x:c r="M254" s="13" t="str">
        <x:f>IF(ISNUMBER(I254),IF(I254=0,0,COUNTIF(References!$C$5:$C$10,"&lt;="&amp;I254)/COUNT(References!$C$5:$C$10)*100*MIN(1,COUNT(References!$C$5:$C$10)/Summary!$B$11)),"Unavailable")</x:f>
        <x:v>Unavailable</x:v>
      </x:c>
      <x:c r="N254" s="13" t="str">
        <x:f>IF(ISNUMBER(J254),IF(J254=0,0,COUNTIF(References!$D$5:$D$29,"&lt;="&amp;J254)/COUNT(References!$D$5:$D$29)*100*MIN(1,COUNT(References!$D$5:$D$29)/Summary!$B$11)),"Unavailable")</x:f>
        <x:v>Unavailable</x:v>
      </x:c>
      <x:c r="O254" s="13" t="str">
        <x:f>IF(ISNUMBER(H254),L254,M254)</x:f>
        <x:v>Unavailable</x:v>
      </x:c>
      <x:c r="P254" s="13" t="n">
        <x:f>MAX(K254,O254)</x:f>
        <x:v>80.60000000000001</x:v>
      </x:c>
      <x:c r="Q254" s="13" t="str">
        <x:f>IF(COUNT(K254,O254)=2,MIN(K254,O254),"Unavailable")</x:f>
        <x:v>Unavailable</x:v>
      </x:c>
      <x:c r="R254" s="13" t="n">
        <x:f>P254*Summary!$B$8</x:f>
        <x:v>68.51</x:v>
      </x:c>
      <x:c r="S254" s="13" t="n">
        <x:f>IF(ISNUMBER(Q254),Q254*Summary!$B$9,0)</x:f>
        <x:v>0</x:v>
      </x:c>
      <x:c r="T254" s="13" t="n">
        <x:f>IF(ISNUMBER(N254),N254*Summary!$B$10,0)</x:f>
        <x:v>0</x:v>
      </x:c>
      <x:c r="U254" s="9" t="str">
        <x:v>mcp_af6ee00c7495ad</x:v>
      </x:c>
    </x:row>
    <x:row r="255" ht="30" customHeight="1">
      <x:c r="A255" s="9" t="n">
        <x:v>251</x:v>
      </x:c>
      <x:c r="B255" s="9" t="str">
        <x:v>io.github.Hashi-Kazu/ai-test-process-mcp</x:v>
      </x:c>
      <x:c r="C255" s="9" t="str">
        <x:v>Developer Tools</x:v>
      </x:c>
      <x:c r="D255" s="9" t="n">
        <x:v>52</x:v>
      </x:c>
      <x:c r="E255" s="11" t="n">
        <x:f>SUM(R255:T255)</x:f>
        <x:v>68.4468339307049</x:v>
      </x:c>
      <x:c r="F255" s="9" t="str">
        <x:v>Single source</x:v>
      </x:c>
      <x:c r="G255" s="12" t="str">
        <x:v>Unavailable</x:v>
      </x:c>
      <x:c r="H255" s="12" t="n">
        <x:v>935</x:v>
      </x:c>
      <x:c r="I255" s="12" t="str">
        <x:v>Unavailable</x:v>
      </x:c>
      <x:c r="J255" s="12" t="str">
        <x:v>Unavailable</x:v>
      </x:c>
      <x:c r="K255" s="13" t="str">
        <x:f>IF(ISNUMBER(G255),IF(G255=0,0,COUNTIF(References!$A$5:$A$504,"&lt;="&amp;G255)/COUNT(References!$A$5:$A$504)*100*MIN(1,COUNT(References!$A$5:$A$504)/Summary!$B$11)),"Unavailable")</x:f>
        <x:v>Unavailable</x:v>
      </x:c>
      <x:c r="L255" s="13" t="n">
        <x:f>IF(ISNUMBER(H255),IF(H255=0,0,COUNTIF(References!$B$5:$B$841,"&lt;="&amp;H255)/COUNT(References!$B$5:$B$841)*100*MIN(1,COUNT(References!$B$5:$B$841)/Summary!$B$11)),"Unavailable")</x:f>
        <x:v>80.52568697729988</x:v>
      </x:c>
      <x:c r="M255" s="13" t="str">
        <x:f>IF(ISNUMBER(I255),IF(I255=0,0,COUNTIF(References!$C$5:$C$10,"&lt;="&amp;I255)/COUNT(References!$C$5:$C$10)*100*MIN(1,COUNT(References!$C$5:$C$10)/Summary!$B$11)),"Unavailable")</x:f>
        <x:v>Unavailable</x:v>
      </x:c>
      <x:c r="N255" s="13" t="str">
        <x:f>IF(ISNUMBER(J255),IF(J255=0,0,COUNTIF(References!$D$5:$D$29,"&lt;="&amp;J255)/COUNT(References!$D$5:$D$29)*100*MIN(1,COUNT(References!$D$5:$D$29)/Summary!$B$11)),"Unavailable")</x:f>
        <x:v>Unavailable</x:v>
      </x:c>
      <x:c r="O255" s="13" t="n">
        <x:f>IF(ISNUMBER(H255),L255,M255)</x:f>
        <x:v>80.52568697729988</x:v>
      </x:c>
      <x:c r="P255" s="13" t="n">
        <x:f>MAX(K255,O255)</x:f>
        <x:v>80.52568697729988</x:v>
      </x:c>
      <x:c r="Q255" s="13" t="str">
        <x:f>IF(COUNT(K255,O255)=2,MIN(K255,O255),"Unavailable")</x:f>
        <x:v>Unavailable</x:v>
      </x:c>
      <x:c r="R255" s="13" t="n">
        <x:f>P255*Summary!$B$8</x:f>
        <x:v>68.4468339307049</x:v>
      </x:c>
      <x:c r="S255" s="13" t="n">
        <x:f>IF(ISNUMBER(Q255),Q255*Summary!$B$9,0)</x:f>
        <x:v>0</x:v>
      </x:c>
      <x:c r="T255" s="13" t="n">
        <x:f>IF(ISNUMBER(N255),N255*Summary!$B$10,0)</x:f>
        <x:v>0</x:v>
      </x:c>
      <x:c r="U255" s="9" t="str">
        <x:v>mcp_891e02558a7187</x:v>
      </x:c>
    </x:row>
    <x:row r="256" ht="30" customHeight="1">
      <x:c r="A256" s="9" t="n">
        <x:v>252</x:v>
      </x:c>
      <x:c r="B256" s="9" t="str">
        <x:v>InstantClips</x:v>
      </x:c>
      <x:c r="C256" s="9" t="str">
        <x:v>Creative &amp; Media</x:v>
      </x:c>
      <x:c r="D256" s="9" t="n">
        <x:v>9</x:v>
      </x:c>
      <x:c r="E256" s="11" t="n">
        <x:f>SUM(R256:T256)</x:f>
        <x:v>68.4468339307049</x:v>
      </x:c>
      <x:c r="F256" s="9" t="str">
        <x:v>Single source</x:v>
      </x:c>
      <x:c r="G256" s="12" t="str">
        <x:v>Unavailable</x:v>
      </x:c>
      <x:c r="H256" s="12" t="n">
        <x:v>935</x:v>
      </x:c>
      <x:c r="I256" s="12" t="str">
        <x:v>Unavailable</x:v>
      </x:c>
      <x:c r="J256" s="12" t="str">
        <x:v>Unavailable</x:v>
      </x:c>
      <x:c r="K256" s="13" t="str">
        <x:f>IF(ISNUMBER(G256),IF(G256=0,0,COUNTIF(References!$A$5:$A$504,"&lt;="&amp;G256)/COUNT(References!$A$5:$A$504)*100*MIN(1,COUNT(References!$A$5:$A$504)/Summary!$B$11)),"Unavailable")</x:f>
        <x:v>Unavailable</x:v>
      </x:c>
      <x:c r="L256" s="13" t="n">
        <x:f>IF(ISNUMBER(H256),IF(H256=0,0,COUNTIF(References!$B$5:$B$841,"&lt;="&amp;H256)/COUNT(References!$B$5:$B$841)*100*MIN(1,COUNT(References!$B$5:$B$841)/Summary!$B$11)),"Unavailable")</x:f>
        <x:v>80.52568697729988</x:v>
      </x:c>
      <x:c r="M256" s="13" t="str">
        <x:f>IF(ISNUMBER(I256),IF(I256=0,0,COUNTIF(References!$C$5:$C$10,"&lt;="&amp;I256)/COUNT(References!$C$5:$C$10)*100*MIN(1,COUNT(References!$C$5:$C$10)/Summary!$B$11)),"Unavailable")</x:f>
        <x:v>Unavailable</x:v>
      </x:c>
      <x:c r="N256" s="13" t="str">
        <x:f>IF(ISNUMBER(J256),IF(J256=0,0,COUNTIF(References!$D$5:$D$29,"&lt;="&amp;J256)/COUNT(References!$D$5:$D$29)*100*MIN(1,COUNT(References!$D$5:$D$29)/Summary!$B$11)),"Unavailable")</x:f>
        <x:v>Unavailable</x:v>
      </x:c>
      <x:c r="O256" s="13" t="n">
        <x:f>IF(ISNUMBER(H256),L256,M256)</x:f>
        <x:v>80.52568697729988</x:v>
      </x:c>
      <x:c r="P256" s="13" t="n">
        <x:f>MAX(K256,O256)</x:f>
        <x:v>80.52568697729988</x:v>
      </x:c>
      <x:c r="Q256" s="13" t="str">
        <x:f>IF(COUNT(K256,O256)=2,MIN(K256,O256),"Unavailable")</x:f>
        <x:v>Unavailable</x:v>
      </x:c>
      <x:c r="R256" s="13" t="n">
        <x:f>P256*Summary!$B$8</x:f>
        <x:v>68.4468339307049</x:v>
      </x:c>
      <x:c r="S256" s="13" t="n">
        <x:f>IF(ISNUMBER(Q256),Q256*Summary!$B$9,0)</x:f>
        <x:v>0</x:v>
      </x:c>
      <x:c r="T256" s="13" t="n">
        <x:f>IF(ISNUMBER(N256),N256*Summary!$B$10,0)</x:f>
        <x:v>0</x:v>
      </x:c>
      <x:c r="U256" s="9" t="str">
        <x:v>mcp_a8d2223c5b040c</x:v>
      </x:c>
    </x:row>
    <x:row r="257" ht="30" customHeight="1">
      <x:c r="A257" s="9" t="n">
        <x:v>253</x:v>
      </x:c>
      <x:c r="B257" s="9" t="str">
        <x:v>Quelvio</x:v>
      </x:c>
      <x:c r="C257" s="9" t="str">
        <x:v>Productivity</x:v>
      </x:c>
      <x:c r="D257" s="9" t="n">
        <x:v>30</x:v>
      </x:c>
      <x:c r="E257" s="11" t="n">
        <x:f>SUM(R257:T257)</x:f>
        <x:v>68.34</x:v>
      </x:c>
      <x:c r="F257" s="9" t="str">
        <x:v>Single source</x:v>
      </x:c>
      <x:c r="G257" s="12" t="n">
        <x:v>5904</x:v>
      </x:c>
      <x:c r="H257" s="12" t="str">
        <x:v>Unavailable</x:v>
      </x:c>
      <x:c r="I257" s="12" t="str">
        <x:v>Unavailable</x:v>
      </x:c>
      <x:c r="J257" s="12" t="str">
        <x:v>Unavailable</x:v>
      </x:c>
      <x:c r="K257" s="13" t="n">
        <x:f>IF(ISNUMBER(G257),IF(G257=0,0,COUNTIF(References!$A$5:$A$504,"&lt;="&amp;G257)/COUNT(References!$A$5:$A$504)*100*MIN(1,COUNT(References!$A$5:$A$504)/Summary!$B$11)),"Unavailable")</x:f>
        <x:v>80.4</x:v>
      </x:c>
      <x:c r="L257" s="13" t="str">
        <x:f>IF(ISNUMBER(H257),IF(H257=0,0,COUNTIF(References!$B$5:$B$841,"&lt;="&amp;H257)/COUNT(References!$B$5:$B$841)*100*MIN(1,COUNT(References!$B$5:$B$841)/Summary!$B$11)),"Unavailable")</x:f>
        <x:v>Unavailable</x:v>
      </x:c>
      <x:c r="M257" s="13" t="str">
        <x:f>IF(ISNUMBER(I257),IF(I257=0,0,COUNTIF(References!$C$5:$C$10,"&lt;="&amp;I257)/COUNT(References!$C$5:$C$10)*100*MIN(1,COUNT(References!$C$5:$C$10)/Summary!$B$11)),"Unavailable")</x:f>
        <x:v>Unavailable</x:v>
      </x:c>
      <x:c r="N257" s="13" t="str">
        <x:f>IF(ISNUMBER(J257),IF(J257=0,0,COUNTIF(References!$D$5:$D$29,"&lt;="&amp;J257)/COUNT(References!$D$5:$D$29)*100*MIN(1,COUNT(References!$D$5:$D$29)/Summary!$B$11)),"Unavailable")</x:f>
        <x:v>Unavailable</x:v>
      </x:c>
      <x:c r="O257" s="13" t="str">
        <x:f>IF(ISNUMBER(H257),L257,M257)</x:f>
        <x:v>Unavailable</x:v>
      </x:c>
      <x:c r="P257" s="13" t="n">
        <x:f>MAX(K257,O257)</x:f>
        <x:v>80.4</x:v>
      </x:c>
      <x:c r="Q257" s="13" t="str">
        <x:f>IF(COUNT(K257,O257)=2,MIN(K257,O257),"Unavailable")</x:f>
        <x:v>Unavailable</x:v>
      </x:c>
      <x:c r="R257" s="13" t="n">
        <x:f>P257*Summary!$B$8</x:f>
        <x:v>68.34</x:v>
      </x:c>
      <x:c r="S257" s="13" t="n">
        <x:f>IF(ISNUMBER(Q257),Q257*Summary!$B$9,0)</x:f>
        <x:v>0</x:v>
      </x:c>
      <x:c r="T257" s="13" t="n">
        <x:f>IF(ISNUMBER(N257),N257*Summary!$B$10,0)</x:f>
        <x:v>0</x:v>
      </x:c>
      <x:c r="U257" s="9" t="str">
        <x:v>mcp_2deace3acf4856</x:v>
      </x:c>
    </x:row>
    <x:row r="258" ht="30" customHeight="1">
      <x:c r="A258" s="9" t="n">
        <x:v>254</x:v>
      </x:c>
      <x:c r="B258" s="9" t="str">
        <x:v>com.yaktool/compliance</x:v>
      </x:c>
      <x:c r="C258" s="9" t="str">
        <x:v>Business &amp; CRM</x:v>
      </x:c>
      <x:c r="D258" s="9" t="n">
        <x:v>25</x:v>
      </x:c>
      <x:c r="E258" s="11" t="n">
        <x:f>SUM(R258:T258)</x:f>
        <x:v>68.24372759856631</x:v>
      </x:c>
      <x:c r="F258" s="9" t="str">
        <x:v>Single source</x:v>
      </x:c>
      <x:c r="G258" s="12" t="str">
        <x:v>Unavailable</x:v>
      </x:c>
      <x:c r="H258" s="12" t="n">
        <x:v>922</x:v>
      </x:c>
      <x:c r="I258" s="12" t="str">
        <x:v>Unavailable</x:v>
      </x:c>
      <x:c r="J258" s="12" t="str">
        <x:v>Unavailable</x:v>
      </x:c>
      <x:c r="K258" s="13" t="str">
        <x:f>IF(ISNUMBER(G258),IF(G258=0,0,COUNTIF(References!$A$5:$A$504,"&lt;="&amp;G258)/COUNT(References!$A$5:$A$504)*100*MIN(1,COUNT(References!$A$5:$A$504)/Summary!$B$11)),"Unavailable")</x:f>
        <x:v>Unavailable</x:v>
      </x:c>
      <x:c r="L258" s="13" t="n">
        <x:f>IF(ISNUMBER(H258),IF(H258=0,0,COUNTIF(References!$B$5:$B$841,"&lt;="&amp;H258)/COUNT(References!$B$5:$B$841)*100*MIN(1,COUNT(References!$B$5:$B$841)/Summary!$B$11)),"Unavailable")</x:f>
        <x:v>80.28673835125448</x:v>
      </x:c>
      <x:c r="M258" s="13" t="str">
        <x:f>IF(ISNUMBER(I258),IF(I258=0,0,COUNTIF(References!$C$5:$C$10,"&lt;="&amp;I258)/COUNT(References!$C$5:$C$10)*100*MIN(1,COUNT(References!$C$5:$C$10)/Summary!$B$11)),"Unavailable")</x:f>
        <x:v>Unavailable</x:v>
      </x:c>
      <x:c r="N258" s="13" t="str">
        <x:f>IF(ISNUMBER(J258),IF(J258=0,0,COUNTIF(References!$D$5:$D$29,"&lt;="&amp;J258)/COUNT(References!$D$5:$D$29)*100*MIN(1,COUNT(References!$D$5:$D$29)/Summary!$B$11)),"Unavailable")</x:f>
        <x:v>Unavailable</x:v>
      </x:c>
      <x:c r="O258" s="13" t="n">
        <x:f>IF(ISNUMBER(H258),L258,M258)</x:f>
        <x:v>80.28673835125448</x:v>
      </x:c>
      <x:c r="P258" s="13" t="n">
        <x:f>MAX(K258,O258)</x:f>
        <x:v>80.28673835125448</x:v>
      </x:c>
      <x:c r="Q258" s="13" t="str">
        <x:f>IF(COUNT(K258,O258)=2,MIN(K258,O258),"Unavailable")</x:f>
        <x:v>Unavailable</x:v>
      </x:c>
      <x:c r="R258" s="13" t="n">
        <x:f>P258*Summary!$B$8</x:f>
        <x:v>68.24372759856631</x:v>
      </x:c>
      <x:c r="S258" s="13" t="n">
        <x:f>IF(ISNUMBER(Q258),Q258*Summary!$B$9,0)</x:f>
        <x:v>0</x:v>
      </x:c>
      <x:c r="T258" s="13" t="n">
        <x:f>IF(ISNUMBER(N258),N258*Summary!$B$10,0)</x:f>
        <x:v>0</x:v>
      </x:c>
      <x:c r="U258" s="9" t="str">
        <x:v>mcp_cf5f30ea2aa601</x:v>
      </x:c>
    </x:row>
    <x:row r="259" ht="30" customHeight="1">
      <x:c r="A259" s="9" t="n">
        <x:v>255</x:v>
      </x:c>
      <x:c r="B259" s="9" t="str">
        <x:v>Redfin Property MCP — Single-Address Deep Dive</x:v>
      </x:c>
      <x:c r="C259" s="9" t="str">
        <x:v>Finance &amp; Markets</x:v>
      </x:c>
      <x:c r="D259" s="9" t="n">
        <x:v>26</x:v>
      </x:c>
      <x:c r="E259" s="11" t="n">
        <x:f>SUM(R259:T259)</x:f>
        <x:v>68.17</x:v>
      </x:c>
      <x:c r="F259" s="9" t="str">
        <x:v>Single source</x:v>
      </x:c>
      <x:c r="G259" s="12" t="n">
        <x:v>5877</x:v>
      </x:c>
      <x:c r="H259" s="12" t="str">
        <x:v>Unavailable</x:v>
      </x:c>
      <x:c r="I259" s="12" t="str">
        <x:v>Unavailable</x:v>
      </x:c>
      <x:c r="J259" s="12" t="str">
        <x:v>Unavailable</x:v>
      </x:c>
      <x:c r="K259" s="13" t="n">
        <x:f>IF(ISNUMBER(G259),IF(G259=0,0,COUNTIF(References!$A$5:$A$504,"&lt;="&amp;G259)/COUNT(References!$A$5:$A$504)*100*MIN(1,COUNT(References!$A$5:$A$504)/Summary!$B$11)),"Unavailable")</x:f>
        <x:v>80.2</x:v>
      </x:c>
      <x:c r="L259" s="13" t="str">
        <x:f>IF(ISNUMBER(H259),IF(H259=0,0,COUNTIF(References!$B$5:$B$841,"&lt;="&amp;H259)/COUNT(References!$B$5:$B$841)*100*MIN(1,COUNT(References!$B$5:$B$841)/Summary!$B$11)),"Unavailable")</x:f>
        <x:v>Unavailable</x:v>
      </x:c>
      <x:c r="M259" s="13" t="str">
        <x:f>IF(ISNUMBER(I259),IF(I259=0,0,COUNTIF(References!$C$5:$C$10,"&lt;="&amp;I259)/COUNT(References!$C$5:$C$10)*100*MIN(1,COUNT(References!$C$5:$C$10)/Summary!$B$11)),"Unavailable")</x:f>
        <x:v>Unavailable</x:v>
      </x:c>
      <x:c r="N259" s="13" t="str">
        <x:f>IF(ISNUMBER(J259),IF(J259=0,0,COUNTIF(References!$D$5:$D$29,"&lt;="&amp;J259)/COUNT(References!$D$5:$D$29)*100*MIN(1,COUNT(References!$D$5:$D$29)/Summary!$B$11)),"Unavailable")</x:f>
        <x:v>Unavailable</x:v>
      </x:c>
      <x:c r="O259" s="13" t="str">
        <x:f>IF(ISNUMBER(H259),L259,M259)</x:f>
        <x:v>Unavailable</x:v>
      </x:c>
      <x:c r="P259" s="13" t="n">
        <x:f>MAX(K259,O259)</x:f>
        <x:v>80.2</x:v>
      </x:c>
      <x:c r="Q259" s="13" t="str">
        <x:f>IF(COUNT(K259,O259)=2,MIN(K259,O259),"Unavailable")</x:f>
        <x:v>Unavailable</x:v>
      </x:c>
      <x:c r="R259" s="13" t="n">
        <x:f>P259*Summary!$B$8</x:f>
        <x:v>68.17</x:v>
      </x:c>
      <x:c r="S259" s="13" t="n">
        <x:f>IF(ISNUMBER(Q259),Q259*Summary!$B$9,0)</x:f>
        <x:v>0</x:v>
      </x:c>
      <x:c r="T259" s="13" t="n">
        <x:f>IF(ISNUMBER(N259),N259*Summary!$B$10,0)</x:f>
        <x:v>0</x:v>
      </x:c>
      <x:c r="U259" s="9" t="str">
        <x:v>mcp_3bfa40f6b8542d</x:v>
      </x:c>
    </x:row>
    <x:row r="260" ht="30" customHeight="1">
      <x:c r="A260" s="9" t="n">
        <x:v>256</x:v>
      </x:c>
      <x:c r="B260" s="9" t="str">
        <x:v>High Performance MCP Server</x:v>
      </x:c>
      <x:c r="C260" s="9" t="str">
        <x:v>Developer Tools</x:v>
      </x:c>
      <x:c r="D260" s="9" t="n">
        <x:v>53</x:v>
      </x:c>
      <x:c r="E260" s="11" t="n">
        <x:f>SUM(R260:T260)</x:f>
        <x:v>68.14217443249701</x:v>
      </x:c>
      <x:c r="F260" s="9" t="str">
        <x:v>Single source</x:v>
      </x:c>
      <x:c r="G260" s="12" t="str">
        <x:v>Unavailable</x:v>
      </x:c>
      <x:c r="H260" s="12" t="n">
        <x:v>904</x:v>
      </x:c>
      <x:c r="I260" s="12" t="str">
        <x:v>Unavailable</x:v>
      </x:c>
      <x:c r="J260" s="12" t="str">
        <x:v>Unavailable</x:v>
      </x:c>
      <x:c r="K260" s="13" t="str">
        <x:f>IF(ISNUMBER(G260),IF(G260=0,0,COUNTIF(References!$A$5:$A$504,"&lt;="&amp;G260)/COUNT(References!$A$5:$A$504)*100*MIN(1,COUNT(References!$A$5:$A$504)/Summary!$B$11)),"Unavailable")</x:f>
        <x:v>Unavailable</x:v>
      </x:c>
      <x:c r="L260" s="13" t="n">
        <x:f>IF(ISNUMBER(H260),IF(H260=0,0,COUNTIF(References!$B$5:$B$841,"&lt;="&amp;H260)/COUNT(References!$B$5:$B$841)*100*MIN(1,COUNT(References!$B$5:$B$841)/Summary!$B$11)),"Unavailable")</x:f>
        <x:v>80.16726403823178</x:v>
      </x:c>
      <x:c r="M260" s="13" t="str">
        <x:f>IF(ISNUMBER(I260),IF(I260=0,0,COUNTIF(References!$C$5:$C$10,"&lt;="&amp;I260)/COUNT(References!$C$5:$C$10)*100*MIN(1,COUNT(References!$C$5:$C$10)/Summary!$B$11)),"Unavailable")</x:f>
        <x:v>Unavailable</x:v>
      </x:c>
      <x:c r="N260" s="13" t="str">
        <x:f>IF(ISNUMBER(J260),IF(J260=0,0,COUNTIF(References!$D$5:$D$29,"&lt;="&amp;J260)/COUNT(References!$D$5:$D$29)*100*MIN(1,COUNT(References!$D$5:$D$29)/Summary!$B$11)),"Unavailable")</x:f>
        <x:v>Unavailable</x:v>
      </x:c>
      <x:c r="O260" s="13" t="n">
        <x:f>IF(ISNUMBER(H260),L260,M260)</x:f>
        <x:v>80.16726403823178</x:v>
      </x:c>
      <x:c r="P260" s="13" t="n">
        <x:f>MAX(K260,O260)</x:f>
        <x:v>80.16726403823178</x:v>
      </x:c>
      <x:c r="Q260" s="13" t="str">
        <x:f>IF(COUNT(K260,O260)=2,MIN(K260,O260),"Unavailable")</x:f>
        <x:v>Unavailable</x:v>
      </x:c>
      <x:c r="R260" s="13" t="n">
        <x:f>P260*Summary!$B$8</x:f>
        <x:v>68.14217443249701</x:v>
      </x:c>
      <x:c r="S260" s="13" t="n">
        <x:f>IF(ISNUMBER(Q260),Q260*Summary!$B$9,0)</x:f>
        <x:v>0</x:v>
      </x:c>
      <x:c r="T260" s="13" t="n">
        <x:f>IF(ISNUMBER(N260),N260*Summary!$B$10,0)</x:f>
        <x:v>0</x:v>
      </x:c>
      <x:c r="U260" s="9" t="str">
        <x:v>mcp_7af096f36f688a</x:v>
      </x:c>
    </x:row>
    <x:row r="261" ht="30" customHeight="1">
      <x:c r="A261" s="9" t="n">
        <x:v>257</x:v>
      </x:c>
      <x:c r="B261" s="9" t="str">
        <x:v>com.nintact/nintact</x:v>
      </x:c>
      <x:c r="C261" s="9" t="str">
        <x:v>Business &amp; CRM</x:v>
      </x:c>
      <x:c r="D261" s="9" t="n">
        <x:v>26</x:v>
      </x:c>
      <x:c r="E261" s="11" t="n">
        <x:f>SUM(R261:T261)</x:f>
        <x:v>68.14217443249701</x:v>
      </x:c>
      <x:c r="F261" s="9" t="str">
        <x:v>Single source</x:v>
      </x:c>
      <x:c r="G261" s="12" t="str">
        <x:v>Unavailable</x:v>
      </x:c>
      <x:c r="H261" s="12" t="n">
        <x:v>904</x:v>
      </x:c>
      <x:c r="I261" s="12" t="str">
        <x:v>Unavailable</x:v>
      </x:c>
      <x:c r="J261" s="12" t="str">
        <x:v>Unavailable</x:v>
      </x:c>
      <x:c r="K261" s="13" t="str">
        <x:f>IF(ISNUMBER(G261),IF(G261=0,0,COUNTIF(References!$A$5:$A$504,"&lt;="&amp;G261)/COUNT(References!$A$5:$A$504)*100*MIN(1,COUNT(References!$A$5:$A$504)/Summary!$B$11)),"Unavailable")</x:f>
        <x:v>Unavailable</x:v>
      </x:c>
      <x:c r="L261" s="13" t="n">
        <x:f>IF(ISNUMBER(H261),IF(H261=0,0,COUNTIF(References!$B$5:$B$841,"&lt;="&amp;H261)/COUNT(References!$B$5:$B$841)*100*MIN(1,COUNT(References!$B$5:$B$841)/Summary!$B$11)),"Unavailable")</x:f>
        <x:v>80.16726403823178</x:v>
      </x:c>
      <x:c r="M261" s="13" t="str">
        <x:f>IF(ISNUMBER(I261),IF(I261=0,0,COUNTIF(References!$C$5:$C$10,"&lt;="&amp;I261)/COUNT(References!$C$5:$C$10)*100*MIN(1,COUNT(References!$C$5:$C$10)/Summary!$B$11)),"Unavailable")</x:f>
        <x:v>Unavailable</x:v>
      </x:c>
      <x:c r="N261" s="13" t="str">
        <x:f>IF(ISNUMBER(J261),IF(J261=0,0,COUNTIF(References!$D$5:$D$29,"&lt;="&amp;J261)/COUNT(References!$D$5:$D$29)*100*MIN(1,COUNT(References!$D$5:$D$29)/Summary!$B$11)),"Unavailable")</x:f>
        <x:v>Unavailable</x:v>
      </x:c>
      <x:c r="O261" s="13" t="n">
        <x:f>IF(ISNUMBER(H261),L261,M261)</x:f>
        <x:v>80.16726403823178</x:v>
      </x:c>
      <x:c r="P261" s="13" t="n">
        <x:f>MAX(K261,O261)</x:f>
        <x:v>80.16726403823178</x:v>
      </x:c>
      <x:c r="Q261" s="13" t="str">
        <x:f>IF(COUNT(K261,O261)=2,MIN(K261,O261),"Unavailable")</x:f>
        <x:v>Unavailable</x:v>
      </x:c>
      <x:c r="R261" s="13" t="n">
        <x:f>P261*Summary!$B$8</x:f>
        <x:v>68.14217443249701</x:v>
      </x:c>
      <x:c r="S261" s="13" t="n">
        <x:f>IF(ISNUMBER(Q261),Q261*Summary!$B$9,0)</x:f>
        <x:v>0</x:v>
      </x:c>
      <x:c r="T261" s="13" t="n">
        <x:f>IF(ISNUMBER(N261),N261*Summary!$B$10,0)</x:f>
        <x:v>0</x:v>
      </x:c>
      <x:c r="U261" s="9" t="str">
        <x:v>mcp_86d5410079a246</x:v>
      </x:c>
    </x:row>
    <x:row r="262" ht="30" customHeight="1">
      <x:c r="A262" s="9" t="n">
        <x:v>258</x:v>
      </x:c>
      <x:c r="B262" s="9" t="str">
        <x:v>NWS Weather &amp; Aviation</x:v>
      </x:c>
      <x:c r="C262" s="9" t="str">
        <x:v>Data &amp; Databases</x:v>
      </x:c>
      <x:c r="D262" s="9" t="n">
        <x:v>13</x:v>
      </x:c>
      <x:c r="E262" s="11" t="n">
        <x:f>SUM(R262:T262)</x:f>
        <x:v>68</x:v>
      </x:c>
      <x:c r="F262" s="9" t="str">
        <x:v>Single source</x:v>
      </x:c>
      <x:c r="G262" s="12" t="n">
        <x:v>5850</x:v>
      </x:c>
      <x:c r="H262" s="12" t="str">
        <x:v>Unavailable</x:v>
      </x:c>
      <x:c r="I262" s="12" t="str">
        <x:v>Unavailable</x:v>
      </x:c>
      <x:c r="J262" s="12" t="str">
        <x:v>Unavailable</x:v>
      </x:c>
      <x:c r="K262" s="13" t="n">
        <x:f>IF(ISNUMBER(G262),IF(G262=0,0,COUNTIF(References!$A$5:$A$504,"&lt;="&amp;G262)/COUNT(References!$A$5:$A$504)*100*MIN(1,COUNT(References!$A$5:$A$504)/Summary!$B$11)),"Unavailable")</x:f>
        <x:v>80</x:v>
      </x:c>
      <x:c r="L262" s="13" t="str">
        <x:f>IF(ISNUMBER(H262),IF(H262=0,0,COUNTIF(References!$B$5:$B$841,"&lt;="&amp;H262)/COUNT(References!$B$5:$B$841)*100*MIN(1,COUNT(References!$B$5:$B$841)/Summary!$B$11)),"Unavailable")</x:f>
        <x:v>Unavailable</x:v>
      </x:c>
      <x:c r="M262" s="13" t="str">
        <x:f>IF(ISNUMBER(I262),IF(I262=0,0,COUNTIF(References!$C$5:$C$10,"&lt;="&amp;I262)/COUNT(References!$C$5:$C$10)*100*MIN(1,COUNT(References!$C$5:$C$10)/Summary!$B$11)),"Unavailable")</x:f>
        <x:v>Unavailable</x:v>
      </x:c>
      <x:c r="N262" s="13" t="str">
        <x:f>IF(ISNUMBER(J262),IF(J262=0,0,COUNTIF(References!$D$5:$D$29,"&lt;="&amp;J262)/COUNT(References!$D$5:$D$29)*100*MIN(1,COUNT(References!$D$5:$D$29)/Summary!$B$11)),"Unavailable")</x:f>
        <x:v>Unavailable</x:v>
      </x:c>
      <x:c r="O262" s="13" t="str">
        <x:f>IF(ISNUMBER(H262),L262,M262)</x:f>
        <x:v>Unavailable</x:v>
      </x:c>
      <x:c r="P262" s="13" t="n">
        <x:f>MAX(K262,O262)</x:f>
        <x:v>80</x:v>
      </x:c>
      <x:c r="Q262" s="13" t="str">
        <x:f>IF(COUNT(K262,O262)=2,MIN(K262,O262),"Unavailable")</x:f>
        <x:v>Unavailable</x:v>
      </x:c>
      <x:c r="R262" s="13" t="n">
        <x:f>P262*Summary!$B$8</x:f>
        <x:v>68</x:v>
      </x:c>
      <x:c r="S262" s="13" t="n">
        <x:f>IF(ISNUMBER(Q262),Q262*Summary!$B$9,0)</x:f>
        <x:v>0</x:v>
      </x:c>
      <x:c r="T262" s="13" t="n">
        <x:f>IF(ISNUMBER(N262),N262*Summary!$B$10,0)</x:f>
        <x:v>0</x:v>
      </x:c>
      <x:c r="U262" s="9" t="str">
        <x:v>mcp_54dfa32c112e86</x:v>
      </x:c>
    </x:row>
    <x:row r="263" ht="30" customHeight="1">
      <x:c r="A263" s="9" t="n">
        <x:v>259</x:v>
      </x:c>
      <x:c r="B263" s="9" t="str">
        <x:v>Lithtrix — Identity, Memory &amp; Trust for AI Agents</x:v>
      </x:c>
      <x:c r="C263" s="9" t="str">
        <x:v>Infrastructure &amp; Security</x:v>
      </x:c>
      <x:c r="D263" s="9" t="n">
        <x:v>36</x:v>
      </x:c>
      <x:c r="E263" s="11" t="n">
        <x:f>SUM(R263:T263)</x:f>
        <x:v>67.93906810035843</x:v>
      </x:c>
      <x:c r="F263" s="9" t="str">
        <x:v>Single source</x:v>
      </x:c>
      <x:c r="G263" s="12" t="str">
        <x:v>Unavailable</x:v>
      </x:c>
      <x:c r="H263" s="12" t="n">
        <x:v>901</x:v>
      </x:c>
      <x:c r="I263" s="12" t="str">
        <x:v>Unavailable</x:v>
      </x:c>
      <x:c r="J263" s="12" t="str">
        <x:v>Unavailable</x:v>
      </x:c>
      <x:c r="K263" s="13" t="str">
        <x:f>IF(ISNUMBER(G263),IF(G263=0,0,COUNTIF(References!$A$5:$A$504,"&lt;="&amp;G263)/COUNT(References!$A$5:$A$504)*100*MIN(1,COUNT(References!$A$5:$A$504)/Summary!$B$11)),"Unavailable")</x:f>
        <x:v>Unavailable</x:v>
      </x:c>
      <x:c r="L263" s="13" t="n">
        <x:f>IF(ISNUMBER(H263),IF(H263=0,0,COUNTIF(References!$B$5:$B$841,"&lt;="&amp;H263)/COUNT(References!$B$5:$B$841)*100*MIN(1,COUNT(References!$B$5:$B$841)/Summary!$B$11)),"Unavailable")</x:f>
        <x:v>79.92831541218638</x:v>
      </x:c>
      <x:c r="M263" s="13" t="str">
        <x:f>IF(ISNUMBER(I263),IF(I263=0,0,COUNTIF(References!$C$5:$C$10,"&lt;="&amp;I263)/COUNT(References!$C$5:$C$10)*100*MIN(1,COUNT(References!$C$5:$C$10)/Summary!$B$11)),"Unavailable")</x:f>
        <x:v>Unavailable</x:v>
      </x:c>
      <x:c r="N263" s="13" t="str">
        <x:f>IF(ISNUMBER(J263),IF(J263=0,0,COUNTIF(References!$D$5:$D$29,"&lt;="&amp;J263)/COUNT(References!$D$5:$D$29)*100*MIN(1,COUNT(References!$D$5:$D$29)/Summary!$B$11)),"Unavailable")</x:f>
        <x:v>Unavailable</x:v>
      </x:c>
      <x:c r="O263" s="13" t="n">
        <x:f>IF(ISNUMBER(H263),L263,M263)</x:f>
        <x:v>79.92831541218638</x:v>
      </x:c>
      <x:c r="P263" s="13" t="n">
        <x:f>MAX(K263,O263)</x:f>
        <x:v>79.92831541218638</x:v>
      </x:c>
      <x:c r="Q263" s="13" t="str">
        <x:f>IF(COUNT(K263,O263)=2,MIN(K263,O263),"Unavailable")</x:f>
        <x:v>Unavailable</x:v>
      </x:c>
      <x:c r="R263" s="13" t="n">
        <x:f>P263*Summary!$B$8</x:f>
        <x:v>67.93906810035843</x:v>
      </x:c>
      <x:c r="S263" s="13" t="n">
        <x:f>IF(ISNUMBER(Q263),Q263*Summary!$B$9,0)</x:f>
        <x:v>0</x:v>
      </x:c>
      <x:c r="T263" s="13" t="n">
        <x:f>IF(ISNUMBER(N263),N263*Summary!$B$10,0)</x:f>
        <x:v>0</x:v>
      </x:c>
      <x:c r="U263" s="9" t="str">
        <x:v>mcp_bf09036befd5e7</x:v>
      </x:c>
    </x:row>
    <x:row r="264" ht="30" customHeight="1">
      <x:c r="A264" s="9" t="n">
        <x:v>260</x:v>
      </x:c>
      <x:c r="B264" s="9" t="str">
        <x:v>io.github.Askrion/stateark</x:v>
      </x:c>
      <x:c r="C264" s="9" t="str">
        <x:v>Developer Tools</x:v>
      </x:c>
      <x:c r="D264" s="9" t="n">
        <x:v>54</x:v>
      </x:c>
      <x:c r="E264" s="11" t="n">
        <x:f>SUM(R264:T264)</x:f>
        <x:v>67.83751493428912</x:v>
      </x:c>
      <x:c r="F264" s="9" t="str">
        <x:v>Single source</x:v>
      </x:c>
      <x:c r="G264" s="12" t="str">
        <x:v>Unavailable</x:v>
      </x:c>
      <x:c r="H264" s="12" t="n">
        <x:v>898</x:v>
      </x:c>
      <x:c r="I264" s="12" t="str">
        <x:v>Unavailable</x:v>
      </x:c>
      <x:c r="J264" s="12" t="str">
        <x:v>Unavailable</x:v>
      </x:c>
      <x:c r="K264" s="13" t="str">
        <x:f>IF(ISNUMBER(G264),IF(G264=0,0,COUNTIF(References!$A$5:$A$504,"&lt;="&amp;G264)/COUNT(References!$A$5:$A$504)*100*MIN(1,COUNT(References!$A$5:$A$504)/Summary!$B$11)),"Unavailable")</x:f>
        <x:v>Unavailable</x:v>
      </x:c>
      <x:c r="L264" s="13" t="n">
        <x:f>IF(ISNUMBER(H264),IF(H264=0,0,COUNTIF(References!$B$5:$B$841,"&lt;="&amp;H264)/COUNT(References!$B$5:$B$841)*100*MIN(1,COUNT(References!$B$5:$B$841)/Summary!$B$11)),"Unavailable")</x:f>
        <x:v>79.80884109916367</x:v>
      </x:c>
      <x:c r="M264" s="13" t="str">
        <x:f>IF(ISNUMBER(I264),IF(I264=0,0,COUNTIF(References!$C$5:$C$10,"&lt;="&amp;I264)/COUNT(References!$C$5:$C$10)*100*MIN(1,COUNT(References!$C$5:$C$10)/Summary!$B$11)),"Unavailable")</x:f>
        <x:v>Unavailable</x:v>
      </x:c>
      <x:c r="N264" s="13" t="str">
        <x:f>IF(ISNUMBER(J264),IF(J264=0,0,COUNTIF(References!$D$5:$D$29,"&lt;="&amp;J264)/COUNT(References!$D$5:$D$29)*100*MIN(1,COUNT(References!$D$5:$D$29)/Summary!$B$11)),"Unavailable")</x:f>
        <x:v>Unavailable</x:v>
      </x:c>
      <x:c r="O264" s="13" t="n">
        <x:f>IF(ISNUMBER(H264),L264,M264)</x:f>
        <x:v>79.80884109916367</x:v>
      </x:c>
      <x:c r="P264" s="13" t="n">
        <x:f>MAX(K264,O264)</x:f>
        <x:v>79.80884109916367</x:v>
      </x:c>
      <x:c r="Q264" s="13" t="str">
        <x:f>IF(COUNT(K264,O264)=2,MIN(K264,O264),"Unavailable")</x:f>
        <x:v>Unavailable</x:v>
      </x:c>
      <x:c r="R264" s="13" t="n">
        <x:f>P264*Summary!$B$8</x:f>
        <x:v>67.83751493428912</x:v>
      </x:c>
      <x:c r="S264" s="13" t="n">
        <x:f>IF(ISNUMBER(Q264),Q264*Summary!$B$9,0)</x:f>
        <x:v>0</x:v>
      </x:c>
      <x:c r="T264" s="13" t="n">
        <x:f>IF(ISNUMBER(N264),N264*Summary!$B$10,0)</x:f>
        <x:v>0</x:v>
      </x:c>
      <x:c r="U264" s="9" t="str">
        <x:v>mcp_0c778f92dc48ee</x:v>
      </x:c>
    </x:row>
    <x:row r="265" ht="30" customHeight="1">
      <x:c r="A265" s="9" t="n">
        <x:v>261</x:v>
      </x:c>
      <x:c r="B265" s="9" t="str">
        <x:v>defi-intel</x:v>
      </x:c>
      <x:c r="C265" s="9" t="str">
        <x:v>Finance &amp; Markets</x:v>
      </x:c>
      <x:c r="D265" s="9" t="n">
        <x:v>27</x:v>
      </x:c>
      <x:c r="E265" s="11" t="n">
        <x:f>SUM(R265:T265)</x:f>
        <x:v>67.83000000000001</x:v>
      </x:c>
      <x:c r="F265" s="9" t="str">
        <x:v>Single source</x:v>
      </x:c>
      <x:c r="G265" s="12" t="n">
        <x:v>5847</x:v>
      </x:c>
      <x:c r="H265" s="12" t="str">
        <x:v>Unavailable</x:v>
      </x:c>
      <x:c r="I265" s="12" t="str">
        <x:v>Unavailable</x:v>
      </x:c>
      <x:c r="J265" s="12" t="str">
        <x:v>Unavailable</x:v>
      </x:c>
      <x:c r="K265" s="13" t="n">
        <x:f>IF(ISNUMBER(G265),IF(G265=0,0,COUNTIF(References!$A$5:$A$504,"&lt;="&amp;G265)/COUNT(References!$A$5:$A$504)*100*MIN(1,COUNT(References!$A$5:$A$504)/Summary!$B$11)),"Unavailable")</x:f>
        <x:v>79.80000000000001</x:v>
      </x:c>
      <x:c r="L265" s="13" t="str">
        <x:f>IF(ISNUMBER(H265),IF(H265=0,0,COUNTIF(References!$B$5:$B$841,"&lt;="&amp;H265)/COUNT(References!$B$5:$B$841)*100*MIN(1,COUNT(References!$B$5:$B$841)/Summary!$B$11)),"Unavailable")</x:f>
        <x:v>Unavailable</x:v>
      </x:c>
      <x:c r="M265" s="13" t="str">
        <x:f>IF(ISNUMBER(I265),IF(I265=0,0,COUNTIF(References!$C$5:$C$10,"&lt;="&amp;I265)/COUNT(References!$C$5:$C$10)*100*MIN(1,COUNT(References!$C$5:$C$10)/Summary!$B$11)),"Unavailable")</x:f>
        <x:v>Unavailable</x:v>
      </x:c>
      <x:c r="N265" s="13" t="str">
        <x:f>IF(ISNUMBER(J265),IF(J265=0,0,COUNTIF(References!$D$5:$D$29,"&lt;="&amp;J265)/COUNT(References!$D$5:$D$29)*100*MIN(1,COUNT(References!$D$5:$D$29)/Summary!$B$11)),"Unavailable")</x:f>
        <x:v>Unavailable</x:v>
      </x:c>
      <x:c r="O265" s="13" t="str">
        <x:f>IF(ISNUMBER(H265),L265,M265)</x:f>
        <x:v>Unavailable</x:v>
      </x:c>
      <x:c r="P265" s="13" t="n">
        <x:f>MAX(K265,O265)</x:f>
        <x:v>79.80000000000001</x:v>
      </x:c>
      <x:c r="Q265" s="13" t="str">
        <x:f>IF(COUNT(K265,O265)=2,MIN(K265,O265),"Unavailable")</x:f>
        <x:v>Unavailable</x:v>
      </x:c>
      <x:c r="R265" s="13" t="n">
        <x:f>P265*Summary!$B$8</x:f>
        <x:v>67.83000000000001</x:v>
      </x:c>
      <x:c r="S265" s="13" t="n">
        <x:f>IF(ISNUMBER(Q265),Q265*Summary!$B$9,0)</x:f>
        <x:v>0</x:v>
      </x:c>
      <x:c r="T265" s="13" t="n">
        <x:f>IF(ISNUMBER(N265),N265*Summary!$B$10,0)</x:f>
        <x:v>0</x:v>
      </x:c>
      <x:c r="U265" s="9" t="str">
        <x:v>mcp_8aa2e3f2b2e057</x:v>
      </x:c>
    </x:row>
    <x:row r="266" ht="30" customHeight="1">
      <x:c r="A266" s="9" t="n">
        <x:v>262</x:v>
      </x:c>
      <x:c r="B266" s="9" t="str">
        <x:v>Carbone MCP</x:v>
      </x:c>
      <x:c r="C266" s="9" t="str">
        <x:v>Productivity</x:v>
      </x:c>
      <x:c r="D266" s="9" t="n">
        <x:v>31</x:v>
      </x:c>
      <x:c r="E266" s="11" t="n">
        <x:f>SUM(R266:T266)</x:f>
        <x:v>67.73596176821984</x:v>
      </x:c>
      <x:c r="F266" s="9" t="str">
        <x:v>Single source</x:v>
      </x:c>
      <x:c r="G266" s="12" t="str">
        <x:v>Unavailable</x:v>
      </x:c>
      <x:c r="H266" s="12" t="n">
        <x:v>897</x:v>
      </x:c>
      <x:c r="I266" s="12" t="str">
        <x:v>Unavailable</x:v>
      </x:c>
      <x:c r="J266" s="12" t="str">
        <x:v>Unavailable</x:v>
      </x:c>
      <x:c r="K266" s="13" t="str">
        <x:f>IF(ISNUMBER(G266),IF(G266=0,0,COUNTIF(References!$A$5:$A$504,"&lt;="&amp;G266)/COUNT(References!$A$5:$A$504)*100*MIN(1,COUNT(References!$A$5:$A$504)/Summary!$B$11)),"Unavailable")</x:f>
        <x:v>Unavailable</x:v>
      </x:c>
      <x:c r="L266" s="13" t="n">
        <x:f>IF(ISNUMBER(H266),IF(H266=0,0,COUNTIF(References!$B$5:$B$841,"&lt;="&amp;H266)/COUNT(References!$B$5:$B$841)*100*MIN(1,COUNT(References!$B$5:$B$841)/Summary!$B$11)),"Unavailable")</x:f>
        <x:v>79.68936678614098</x:v>
      </x:c>
      <x:c r="M266" s="13" t="str">
        <x:f>IF(ISNUMBER(I266),IF(I266=0,0,COUNTIF(References!$C$5:$C$10,"&lt;="&amp;I266)/COUNT(References!$C$5:$C$10)*100*MIN(1,COUNT(References!$C$5:$C$10)/Summary!$B$11)),"Unavailable")</x:f>
        <x:v>Unavailable</x:v>
      </x:c>
      <x:c r="N266" s="13" t="str">
        <x:f>IF(ISNUMBER(J266),IF(J266=0,0,COUNTIF(References!$D$5:$D$29,"&lt;="&amp;J266)/COUNT(References!$D$5:$D$29)*100*MIN(1,COUNT(References!$D$5:$D$29)/Summary!$B$11)),"Unavailable")</x:f>
        <x:v>Unavailable</x:v>
      </x:c>
      <x:c r="O266" s="13" t="n">
        <x:f>IF(ISNUMBER(H266),L266,M266)</x:f>
        <x:v>79.68936678614098</x:v>
      </x:c>
      <x:c r="P266" s="13" t="n">
        <x:f>MAX(K266,O266)</x:f>
        <x:v>79.68936678614098</x:v>
      </x:c>
      <x:c r="Q266" s="13" t="str">
        <x:f>IF(COUNT(K266,O266)=2,MIN(K266,O266),"Unavailable")</x:f>
        <x:v>Unavailable</x:v>
      </x:c>
      <x:c r="R266" s="13" t="n">
        <x:f>P266*Summary!$B$8</x:f>
        <x:v>67.73596176821984</x:v>
      </x:c>
      <x:c r="S266" s="13" t="n">
        <x:f>IF(ISNUMBER(Q266),Q266*Summary!$B$9,0)</x:f>
        <x:v>0</x:v>
      </x:c>
      <x:c r="T266" s="13" t="n">
        <x:f>IF(ISNUMBER(N266),N266*Summary!$B$10,0)</x:f>
        <x:v>0</x:v>
      </x:c>
      <x:c r="U266" s="9" t="str">
        <x:v>mcp_9ab7891b5456c2</x:v>
      </x:c>
    </x:row>
    <x:row r="267" ht="30" customHeight="1">
      <x:c r="A267" s="9" t="n">
        <x:v>263</x:v>
      </x:c>
      <x:c r="B267" s="9" t="str">
        <x:v>pinescript</x:v>
      </x:c>
      <x:c r="C267" s="9" t="str">
        <x:v>Developer Tools</x:v>
      </x:c>
      <x:c r="D267" s="9" t="n">
        <x:v>55</x:v>
      </x:c>
      <x:c r="E267" s="11" t="n">
        <x:f>SUM(R267:T267)</x:f>
        <x:v>67.66000000000001</x:v>
      </x:c>
      <x:c r="F267" s="9" t="str">
        <x:v>Single source</x:v>
      </x:c>
      <x:c r="G267" s="12" t="n">
        <x:v>5840</x:v>
      </x:c>
      <x:c r="H267" s="12" t="str">
        <x:v>Unavailable</x:v>
      </x:c>
      <x:c r="I267" s="12" t="str">
        <x:v>Unavailable</x:v>
      </x:c>
      <x:c r="J267" s="12" t="str">
        <x:v>Unavailable</x:v>
      </x:c>
      <x:c r="K267" s="13" t="n">
        <x:f>IF(ISNUMBER(G267),IF(G267=0,0,COUNTIF(References!$A$5:$A$504,"&lt;="&amp;G267)/COUNT(References!$A$5:$A$504)*100*MIN(1,COUNT(References!$A$5:$A$504)/Summary!$B$11)),"Unavailable")</x:f>
        <x:v>79.60000000000001</x:v>
      </x:c>
      <x:c r="L267" s="13" t="str">
        <x:f>IF(ISNUMBER(H267),IF(H267=0,0,COUNTIF(References!$B$5:$B$841,"&lt;="&amp;H267)/COUNT(References!$B$5:$B$841)*100*MIN(1,COUNT(References!$B$5:$B$841)/Summary!$B$11)),"Unavailable")</x:f>
        <x:v>Unavailable</x:v>
      </x:c>
      <x:c r="M267" s="13" t="str">
        <x:f>IF(ISNUMBER(I267),IF(I267=0,0,COUNTIF(References!$C$5:$C$10,"&lt;="&amp;I267)/COUNT(References!$C$5:$C$10)*100*MIN(1,COUNT(References!$C$5:$C$10)/Summary!$B$11)),"Unavailable")</x:f>
        <x:v>Unavailable</x:v>
      </x:c>
      <x:c r="N267" s="13" t="str">
        <x:f>IF(ISNUMBER(J267),IF(J267=0,0,COUNTIF(References!$D$5:$D$29,"&lt;="&amp;J267)/COUNT(References!$D$5:$D$29)*100*MIN(1,COUNT(References!$D$5:$D$29)/Summary!$B$11)),"Unavailable")</x:f>
        <x:v>Unavailable</x:v>
      </x:c>
      <x:c r="O267" s="13" t="str">
        <x:f>IF(ISNUMBER(H267),L267,M267)</x:f>
        <x:v>Unavailable</x:v>
      </x:c>
      <x:c r="P267" s="13" t="n">
        <x:f>MAX(K267,O267)</x:f>
        <x:v>79.60000000000001</x:v>
      </x:c>
      <x:c r="Q267" s="13" t="str">
        <x:f>IF(COUNT(K267,O267)=2,MIN(K267,O267),"Unavailable")</x:f>
        <x:v>Unavailable</x:v>
      </x:c>
      <x:c r="R267" s="13" t="n">
        <x:f>P267*Summary!$B$8</x:f>
        <x:v>67.66000000000001</x:v>
      </x:c>
      <x:c r="S267" s="13" t="n">
        <x:f>IF(ISNUMBER(Q267),Q267*Summary!$B$9,0)</x:f>
        <x:v>0</x:v>
      </x:c>
      <x:c r="T267" s="13" t="n">
        <x:f>IF(ISNUMBER(N267),N267*Summary!$B$10,0)</x:f>
        <x:v>0</x:v>
      </x:c>
      <x:c r="U267" s="9" t="str">
        <x:v>mcp_49346f5ec04f8c</x:v>
      </x:c>
    </x:row>
    <x:row r="268" ht="30" customHeight="1">
      <x:c r="A268" s="9" t="n">
        <x:v>264</x:v>
      </x:c>
      <x:c r="B268" s="9" t="str">
        <x:v>OrchestrUI</x:v>
      </x:c>
      <x:c r="C268" s="9" t="str">
        <x:v>Developer Tools</x:v>
      </x:c>
      <x:c r="D268" s="9" t="n">
        <x:v>56</x:v>
      </x:c>
      <x:c r="E268" s="11" t="n">
        <x:f>SUM(R268:T268)</x:f>
        <x:v>67.63440860215053</x:v>
      </x:c>
      <x:c r="F268" s="9" t="str">
        <x:v>Single source</x:v>
      </x:c>
      <x:c r="G268" s="12" t="str">
        <x:v>Unavailable</x:v>
      </x:c>
      <x:c r="H268" s="12" t="n">
        <x:v>893</x:v>
      </x:c>
      <x:c r="I268" s="12" t="str">
        <x:v>Unavailable</x:v>
      </x:c>
      <x:c r="J268" s="12" t="str">
        <x:v>Unavailable</x:v>
      </x:c>
      <x:c r="K268" s="13" t="str">
        <x:f>IF(ISNUMBER(G268),IF(G268=0,0,COUNTIF(References!$A$5:$A$504,"&lt;="&amp;G268)/COUNT(References!$A$5:$A$504)*100*MIN(1,COUNT(References!$A$5:$A$504)/Summary!$B$11)),"Unavailable")</x:f>
        <x:v>Unavailable</x:v>
      </x:c>
      <x:c r="L268" s="13" t="n">
        <x:f>IF(ISNUMBER(H268),IF(H268=0,0,COUNTIF(References!$B$5:$B$841,"&lt;="&amp;H268)/COUNT(References!$B$5:$B$841)*100*MIN(1,COUNT(References!$B$5:$B$841)/Summary!$B$11)),"Unavailable")</x:f>
        <x:v>79.56989247311827</x:v>
      </x:c>
      <x:c r="M268" s="13" t="str">
        <x:f>IF(ISNUMBER(I268),IF(I268=0,0,COUNTIF(References!$C$5:$C$10,"&lt;="&amp;I268)/COUNT(References!$C$5:$C$10)*100*MIN(1,COUNT(References!$C$5:$C$10)/Summary!$B$11)),"Unavailable")</x:f>
        <x:v>Unavailable</x:v>
      </x:c>
      <x:c r="N268" s="13" t="str">
        <x:f>IF(ISNUMBER(J268),IF(J268=0,0,COUNTIF(References!$D$5:$D$29,"&lt;="&amp;J268)/COUNT(References!$D$5:$D$29)*100*MIN(1,COUNT(References!$D$5:$D$29)/Summary!$B$11)),"Unavailable")</x:f>
        <x:v>Unavailable</x:v>
      </x:c>
      <x:c r="O268" s="13" t="n">
        <x:f>IF(ISNUMBER(H268),L268,M268)</x:f>
        <x:v>79.56989247311827</x:v>
      </x:c>
      <x:c r="P268" s="13" t="n">
        <x:f>MAX(K268,O268)</x:f>
        <x:v>79.56989247311827</x:v>
      </x:c>
      <x:c r="Q268" s="13" t="str">
        <x:f>IF(COUNT(K268,O268)=2,MIN(K268,O268),"Unavailable")</x:f>
        <x:v>Unavailable</x:v>
      </x:c>
      <x:c r="R268" s="13" t="n">
        <x:f>P268*Summary!$B$8</x:f>
        <x:v>67.63440860215053</x:v>
      </x:c>
      <x:c r="S268" s="13" t="n">
        <x:f>IF(ISNUMBER(Q268),Q268*Summary!$B$9,0)</x:f>
        <x:v>0</x:v>
      </x:c>
      <x:c r="T268" s="13" t="n">
        <x:f>IF(ISNUMBER(N268),N268*Summary!$B$10,0)</x:f>
        <x:v>0</x:v>
      </x:c>
      <x:c r="U268" s="9" t="str">
        <x:v>mcp_ba1820289150fe</x:v>
      </x:c>
    </x:row>
    <x:row r="269" ht="30" customHeight="1">
      <x:c r="A269" s="9" t="n">
        <x:v>265</x:v>
      </x:c>
      <x:c r="B269" s="9" t="str">
        <x:v>ai.autonomad/travel</x:v>
      </x:c>
      <x:c r="C269" s="9" t="str">
        <x:v>Travel &amp; Local</x:v>
      </x:c>
      <x:c r="D269" s="9" t="n">
        <x:v>8</x:v>
      </x:c>
      <x:c r="E269" s="11" t="n">
        <x:f>SUM(R269:T269)</x:f>
        <x:v>67.53285543608123</x:v>
      </x:c>
      <x:c r="F269" s="9" t="str">
        <x:v>Single source</x:v>
      </x:c>
      <x:c r="G269" s="12" t="str">
        <x:v>Unavailable</x:v>
      </x:c>
      <x:c r="H269" s="12" t="n">
        <x:v>886</x:v>
      </x:c>
      <x:c r="I269" s="12" t="str">
        <x:v>Unavailable</x:v>
      </x:c>
      <x:c r="J269" s="12" t="str">
        <x:v>Unavailable</x:v>
      </x:c>
      <x:c r="K269" s="13" t="str">
        <x:f>IF(ISNUMBER(G269),IF(G269=0,0,COUNTIF(References!$A$5:$A$504,"&lt;="&amp;G269)/COUNT(References!$A$5:$A$504)*100*MIN(1,COUNT(References!$A$5:$A$504)/Summary!$B$11)),"Unavailable")</x:f>
        <x:v>Unavailable</x:v>
      </x:c>
      <x:c r="L269" s="13" t="n">
        <x:f>IF(ISNUMBER(H269),IF(H269=0,0,COUNTIF(References!$B$5:$B$841,"&lt;="&amp;H269)/COUNT(References!$B$5:$B$841)*100*MIN(1,COUNT(References!$B$5:$B$841)/Summary!$B$11)),"Unavailable")</x:f>
        <x:v>79.45041816009558</x:v>
      </x:c>
      <x:c r="M269" s="13" t="str">
        <x:f>IF(ISNUMBER(I269),IF(I269=0,0,COUNTIF(References!$C$5:$C$10,"&lt;="&amp;I269)/COUNT(References!$C$5:$C$10)*100*MIN(1,COUNT(References!$C$5:$C$10)/Summary!$B$11)),"Unavailable")</x:f>
        <x:v>Unavailable</x:v>
      </x:c>
      <x:c r="N269" s="13" t="str">
        <x:f>IF(ISNUMBER(J269),IF(J269=0,0,COUNTIF(References!$D$5:$D$29,"&lt;="&amp;J269)/COUNT(References!$D$5:$D$29)*100*MIN(1,COUNT(References!$D$5:$D$29)/Summary!$B$11)),"Unavailable")</x:f>
        <x:v>Unavailable</x:v>
      </x:c>
      <x:c r="O269" s="13" t="n">
        <x:f>IF(ISNUMBER(H269),L269,M269)</x:f>
        <x:v>79.45041816009558</x:v>
      </x:c>
      <x:c r="P269" s="13" t="n">
        <x:f>MAX(K269,O269)</x:f>
        <x:v>79.45041816009558</x:v>
      </x:c>
      <x:c r="Q269" s="13" t="str">
        <x:f>IF(COUNT(K269,O269)=2,MIN(K269,O269),"Unavailable")</x:f>
        <x:v>Unavailable</x:v>
      </x:c>
      <x:c r="R269" s="13" t="n">
        <x:f>P269*Summary!$B$8</x:f>
        <x:v>67.53285543608123</x:v>
      </x:c>
      <x:c r="S269" s="13" t="n">
        <x:f>IF(ISNUMBER(Q269),Q269*Summary!$B$9,0)</x:f>
        <x:v>0</x:v>
      </x:c>
      <x:c r="T269" s="13" t="n">
        <x:f>IF(ISNUMBER(N269),N269*Summary!$B$10,0)</x:f>
        <x:v>0</x:v>
      </x:c>
      <x:c r="U269" s="9" t="str">
        <x:v>mcp_6df709dda46b04</x:v>
      </x:c>
    </x:row>
    <x:row r="270" ht="30" customHeight="1">
      <x:c r="A270" s="9" t="n">
        <x:v>266</x:v>
      </x:c>
      <x:c r="B270" s="9" t="str">
        <x:v>Govbase</x:v>
      </x:c>
      <x:c r="C270" s="9" t="str">
        <x:v>Search &amp; Research</x:v>
      </x:c>
      <x:c r="D270" s="9" t="n">
        <x:v>31</x:v>
      </x:c>
      <x:c r="E270" s="11" t="n">
        <x:f>SUM(R270:T270)</x:f>
        <x:v>67.49000000000001</x:v>
      </x:c>
      <x:c r="F270" s="9" t="str">
        <x:v>Single source</x:v>
      </x:c>
      <x:c r="G270" s="12" t="n">
        <x:v>5784</x:v>
      </x:c>
      <x:c r="H270" s="12" t="str">
        <x:v>Unavailable</x:v>
      </x:c>
      <x:c r="I270" s="12" t="str">
        <x:v>Unavailable</x:v>
      </x:c>
      <x:c r="J270" s="12" t="str">
        <x:v>Unavailable</x:v>
      </x:c>
      <x:c r="K270" s="13" t="n">
        <x:f>IF(ISNUMBER(G270),IF(G270=0,0,COUNTIF(References!$A$5:$A$504,"&lt;="&amp;G270)/COUNT(References!$A$5:$A$504)*100*MIN(1,COUNT(References!$A$5:$A$504)/Summary!$B$11)),"Unavailable")</x:f>
        <x:v>79.4</x:v>
      </x:c>
      <x:c r="L270" s="13" t="str">
        <x:f>IF(ISNUMBER(H270),IF(H270=0,0,COUNTIF(References!$B$5:$B$841,"&lt;="&amp;H270)/COUNT(References!$B$5:$B$841)*100*MIN(1,COUNT(References!$B$5:$B$841)/Summary!$B$11)),"Unavailable")</x:f>
        <x:v>Unavailable</x:v>
      </x:c>
      <x:c r="M270" s="13" t="str">
        <x:f>IF(ISNUMBER(I270),IF(I270=0,0,COUNTIF(References!$C$5:$C$10,"&lt;="&amp;I270)/COUNT(References!$C$5:$C$10)*100*MIN(1,COUNT(References!$C$5:$C$10)/Summary!$B$11)),"Unavailable")</x:f>
        <x:v>Unavailable</x:v>
      </x:c>
      <x:c r="N270" s="13" t="str">
        <x:f>IF(ISNUMBER(J270),IF(J270=0,0,COUNTIF(References!$D$5:$D$29,"&lt;="&amp;J270)/COUNT(References!$D$5:$D$29)*100*MIN(1,COUNT(References!$D$5:$D$29)/Summary!$B$11)),"Unavailable")</x:f>
        <x:v>Unavailable</x:v>
      </x:c>
      <x:c r="O270" s="13" t="str">
        <x:f>IF(ISNUMBER(H270),L270,M270)</x:f>
        <x:v>Unavailable</x:v>
      </x:c>
      <x:c r="P270" s="13" t="n">
        <x:f>MAX(K270,O270)</x:f>
        <x:v>79.4</x:v>
      </x:c>
      <x:c r="Q270" s="13" t="str">
        <x:f>IF(COUNT(K270,O270)=2,MIN(K270,O270),"Unavailable")</x:f>
        <x:v>Unavailable</x:v>
      </x:c>
      <x:c r="R270" s="13" t="n">
        <x:f>P270*Summary!$B$8</x:f>
        <x:v>67.49000000000001</x:v>
      </x:c>
      <x:c r="S270" s="13" t="n">
        <x:f>IF(ISNUMBER(Q270),Q270*Summary!$B$9,0)</x:f>
        <x:v>0</x:v>
      </x:c>
      <x:c r="T270" s="13" t="n">
        <x:f>IF(ISNUMBER(N270),N270*Summary!$B$10,0)</x:f>
        <x:v>0</x:v>
      </x:c>
      <x:c r="U270" s="9" t="str">
        <x:v>mcp_5e6a2b591700c7</x:v>
      </x:c>
    </x:row>
    <x:row r="271" ht="30" customHeight="1">
      <x:c r="A271" s="9" t="n">
        <x:v>267</x:v>
      </x:c>
      <x:c r="B271" s="9" t="str">
        <x:v>com.ainetcafe/ai-netcafe</x:v>
      </x:c>
      <x:c r="C271" s="9" t="str">
        <x:v>Data &amp; Databases</x:v>
      </x:c>
      <x:c r="D271" s="9" t="n">
        <x:v>14</x:v>
      </x:c>
      <x:c r="E271" s="11" t="n">
        <x:f>SUM(R271:T271)</x:f>
        <x:v>67.43130227001194</x:v>
      </x:c>
      <x:c r="F271" s="9" t="str">
        <x:v>Single source</x:v>
      </x:c>
      <x:c r="G271" s="12" t="str">
        <x:v>Unavailable</x:v>
      </x:c>
      <x:c r="H271" s="12" t="n">
        <x:v>857</x:v>
      </x:c>
      <x:c r="I271" s="12" t="str">
        <x:v>Unavailable</x:v>
      </x:c>
      <x:c r="J271" s="12" t="str">
        <x:v>Unavailable</x:v>
      </x:c>
      <x:c r="K271" s="13" t="str">
        <x:f>IF(ISNUMBER(G271),IF(G271=0,0,COUNTIF(References!$A$5:$A$504,"&lt;="&amp;G271)/COUNT(References!$A$5:$A$504)*100*MIN(1,COUNT(References!$A$5:$A$504)/Summary!$B$11)),"Unavailable")</x:f>
        <x:v>Unavailable</x:v>
      </x:c>
      <x:c r="L271" s="13" t="n">
        <x:f>IF(ISNUMBER(H271),IF(H271=0,0,COUNTIF(References!$B$5:$B$841,"&lt;="&amp;H271)/COUNT(References!$B$5:$B$841)*100*MIN(1,COUNT(References!$B$5:$B$841)/Summary!$B$11)),"Unavailable")</x:f>
        <x:v>79.33094384707287</x:v>
      </x:c>
      <x:c r="M271" s="13" t="str">
        <x:f>IF(ISNUMBER(I271),IF(I271=0,0,COUNTIF(References!$C$5:$C$10,"&lt;="&amp;I271)/COUNT(References!$C$5:$C$10)*100*MIN(1,COUNT(References!$C$5:$C$10)/Summary!$B$11)),"Unavailable")</x:f>
        <x:v>Unavailable</x:v>
      </x:c>
      <x:c r="N271" s="13" t="str">
        <x:f>IF(ISNUMBER(J271),IF(J271=0,0,COUNTIF(References!$D$5:$D$29,"&lt;="&amp;J271)/COUNT(References!$D$5:$D$29)*100*MIN(1,COUNT(References!$D$5:$D$29)/Summary!$B$11)),"Unavailable")</x:f>
        <x:v>Unavailable</x:v>
      </x:c>
      <x:c r="O271" s="13" t="n">
        <x:f>IF(ISNUMBER(H271),L271,M271)</x:f>
        <x:v>79.33094384707287</x:v>
      </x:c>
      <x:c r="P271" s="13" t="n">
        <x:f>MAX(K271,O271)</x:f>
        <x:v>79.33094384707287</x:v>
      </x:c>
      <x:c r="Q271" s="13" t="str">
        <x:f>IF(COUNT(K271,O271)=2,MIN(K271,O271),"Unavailable")</x:f>
        <x:v>Unavailable</x:v>
      </x:c>
      <x:c r="R271" s="13" t="n">
        <x:f>P271*Summary!$B$8</x:f>
        <x:v>67.43130227001194</x:v>
      </x:c>
      <x:c r="S271" s="13" t="n">
        <x:f>IF(ISNUMBER(Q271),Q271*Summary!$B$9,0)</x:f>
        <x:v>0</x:v>
      </x:c>
      <x:c r="T271" s="13" t="n">
        <x:f>IF(ISNUMBER(N271),N271*Summary!$B$10,0)</x:f>
        <x:v>0</x:v>
      </x:c>
      <x:c r="U271" s="9" t="str">
        <x:v>mcp_8fc8f2317cc770</x:v>
      </x:c>
    </x:row>
    <x:row r="272" ht="30" customHeight="1">
      <x:c r="A272" s="9" t="n">
        <x:v>268</x:v>
      </x:c>
      <x:c r="B272" s="9" t="str">
        <x:v>io.github.BotHireAgent/bothire</x:v>
      </x:c>
      <x:c r="C272" s="9" t="str">
        <x:v>Business &amp; CRM</x:v>
      </x:c>
      <x:c r="D272" s="9" t="n">
        <x:v>27</x:v>
      </x:c>
      <x:c r="E272" s="11" t="n">
        <x:f>SUM(R272:T272)</x:f>
        <x:v>67.32974910394265</x:v>
      </x:c>
      <x:c r="F272" s="9" t="str">
        <x:v>Single source</x:v>
      </x:c>
      <x:c r="G272" s="12" t="str">
        <x:v>Unavailable</x:v>
      </x:c>
      <x:c r="H272" s="12" t="n">
        <x:v>856</x:v>
      </x:c>
      <x:c r="I272" s="12" t="str">
        <x:v>Unavailable</x:v>
      </x:c>
      <x:c r="J272" s="12" t="str">
        <x:v>Unavailable</x:v>
      </x:c>
      <x:c r="K272" s="13" t="str">
        <x:f>IF(ISNUMBER(G272),IF(G272=0,0,COUNTIF(References!$A$5:$A$504,"&lt;="&amp;G272)/COUNT(References!$A$5:$A$504)*100*MIN(1,COUNT(References!$A$5:$A$504)/Summary!$B$11)),"Unavailable")</x:f>
        <x:v>Unavailable</x:v>
      </x:c>
      <x:c r="L272" s="13" t="n">
        <x:f>IF(ISNUMBER(H272),IF(H272=0,0,COUNTIF(References!$B$5:$B$841,"&lt;="&amp;H272)/COUNT(References!$B$5:$B$841)*100*MIN(1,COUNT(References!$B$5:$B$841)/Summary!$B$11)),"Unavailable")</x:f>
        <x:v>79.21146953405018</x:v>
      </x:c>
      <x:c r="M272" s="13" t="str">
        <x:f>IF(ISNUMBER(I272),IF(I272=0,0,COUNTIF(References!$C$5:$C$10,"&lt;="&amp;I272)/COUNT(References!$C$5:$C$10)*100*MIN(1,COUNT(References!$C$5:$C$10)/Summary!$B$11)),"Unavailable")</x:f>
        <x:v>Unavailable</x:v>
      </x:c>
      <x:c r="N272" s="13" t="str">
        <x:f>IF(ISNUMBER(J272),IF(J272=0,0,COUNTIF(References!$D$5:$D$29,"&lt;="&amp;J272)/COUNT(References!$D$5:$D$29)*100*MIN(1,COUNT(References!$D$5:$D$29)/Summary!$B$11)),"Unavailable")</x:f>
        <x:v>Unavailable</x:v>
      </x:c>
      <x:c r="O272" s="13" t="n">
        <x:f>IF(ISNUMBER(H272),L272,M272)</x:f>
        <x:v>79.21146953405018</x:v>
      </x:c>
      <x:c r="P272" s="13" t="n">
        <x:f>MAX(K272,O272)</x:f>
        <x:v>79.21146953405018</x:v>
      </x:c>
      <x:c r="Q272" s="13" t="str">
        <x:f>IF(COUNT(K272,O272)=2,MIN(K272,O272),"Unavailable")</x:f>
        <x:v>Unavailable</x:v>
      </x:c>
      <x:c r="R272" s="13" t="n">
        <x:f>P272*Summary!$B$8</x:f>
        <x:v>67.32974910394265</x:v>
      </x:c>
      <x:c r="S272" s="13" t="n">
        <x:f>IF(ISNUMBER(Q272),Q272*Summary!$B$9,0)</x:f>
        <x:v>0</x:v>
      </x:c>
      <x:c r="T272" s="13" t="n">
        <x:f>IF(ISNUMBER(N272),N272*Summary!$B$10,0)</x:f>
        <x:v>0</x:v>
      </x:c>
      <x:c r="U272" s="9" t="str">
        <x:v>mcp_10b337bdbcfbfc</x:v>
      </x:c>
    </x:row>
    <x:row r="273" ht="30" customHeight="1">
      <x:c r="A273" s="9" t="n">
        <x:v>269</x:v>
      </x:c>
      <x:c r="B273" s="9" t="str">
        <x:v>URL Safety Validator MCP</x:v>
      </x:c>
      <x:c r="C273" s="9" t="str">
        <x:v>Infrastructure &amp; Security</x:v>
      </x:c>
      <x:c r="D273" s="9" t="n">
        <x:v>37</x:v>
      </x:c>
      <x:c r="E273" s="11" t="n">
        <x:f>SUM(R273:T273)</x:f>
        <x:v>67.32000000000001</x:v>
      </x:c>
      <x:c r="F273" s="9" t="str">
        <x:v>Single source</x:v>
      </x:c>
      <x:c r="G273" s="12" t="n">
        <x:v>5626</x:v>
      </x:c>
      <x:c r="H273" s="12" t="str">
        <x:v>Unavailable</x:v>
      </x:c>
      <x:c r="I273" s="12" t="str">
        <x:v>Unavailable</x:v>
      </x:c>
      <x:c r="J273" s="12" t="str">
        <x:v>Unavailable</x:v>
      </x:c>
      <x:c r="K273" s="13" t="n">
        <x:f>IF(ISNUMBER(G273),IF(G273=0,0,COUNTIF(References!$A$5:$A$504,"&lt;="&amp;G273)/COUNT(References!$A$5:$A$504)*100*MIN(1,COUNT(References!$A$5:$A$504)/Summary!$B$11)),"Unavailable")</x:f>
        <x:v>79.2</x:v>
      </x:c>
      <x:c r="L273" s="13" t="str">
        <x:f>IF(ISNUMBER(H273),IF(H273=0,0,COUNTIF(References!$B$5:$B$841,"&lt;="&amp;H273)/COUNT(References!$B$5:$B$841)*100*MIN(1,COUNT(References!$B$5:$B$841)/Summary!$B$11)),"Unavailable")</x:f>
        <x:v>Unavailable</x:v>
      </x:c>
      <x:c r="M273" s="13" t="str">
        <x:f>IF(ISNUMBER(I273),IF(I273=0,0,COUNTIF(References!$C$5:$C$10,"&lt;="&amp;I273)/COUNT(References!$C$5:$C$10)*100*MIN(1,COUNT(References!$C$5:$C$10)/Summary!$B$11)),"Unavailable")</x:f>
        <x:v>Unavailable</x:v>
      </x:c>
      <x:c r="N273" s="13" t="str">
        <x:f>IF(ISNUMBER(J273),IF(J273=0,0,COUNTIF(References!$D$5:$D$29,"&lt;="&amp;J273)/COUNT(References!$D$5:$D$29)*100*MIN(1,COUNT(References!$D$5:$D$29)/Summary!$B$11)),"Unavailable")</x:f>
        <x:v>Unavailable</x:v>
      </x:c>
      <x:c r="O273" s="13" t="str">
        <x:f>IF(ISNUMBER(H273),L273,M273)</x:f>
        <x:v>Unavailable</x:v>
      </x:c>
      <x:c r="P273" s="13" t="n">
        <x:f>MAX(K273,O273)</x:f>
        <x:v>79.2</x:v>
      </x:c>
      <x:c r="Q273" s="13" t="str">
        <x:f>IF(COUNT(K273,O273)=2,MIN(K273,O273),"Unavailable")</x:f>
        <x:v>Unavailable</x:v>
      </x:c>
      <x:c r="R273" s="13" t="n">
        <x:f>P273*Summary!$B$8</x:f>
        <x:v>67.32000000000001</x:v>
      </x:c>
      <x:c r="S273" s="13" t="n">
        <x:f>IF(ISNUMBER(Q273),Q273*Summary!$B$9,0)</x:f>
        <x:v>0</x:v>
      </x:c>
      <x:c r="T273" s="13" t="n">
        <x:f>IF(ISNUMBER(N273),N273*Summary!$B$10,0)</x:f>
        <x:v>0</x:v>
      </x:c>
      <x:c r="U273" s="9" t="str">
        <x:v>mcp_7c6b7d55bd186c</x:v>
      </x:c>
    </x:row>
    <x:row r="274" ht="30" customHeight="1">
      <x:c r="A274" s="9" t="n">
        <x:v>270</x:v>
      </x:c>
      <x:c r="B274" s="9" t="str">
        <x:v>io.github.26048608982lp-ai/gamenumerics</x:v>
      </x:c>
      <x:c r="C274" s="9" t="str">
        <x:v>Developer Tools</x:v>
      </x:c>
      <x:c r="D274" s="9" t="n">
        <x:v>57</x:v>
      </x:c>
      <x:c r="E274" s="11" t="n">
        <x:f>SUM(R274:T274)</x:f>
        <x:v>67.22819593787335</x:v>
      </x:c>
      <x:c r="F274" s="9" t="str">
        <x:v>Single source</x:v>
      </x:c>
      <x:c r="G274" s="12" t="str">
        <x:v>Unavailable</x:v>
      </x:c>
      <x:c r="H274" s="12" t="n">
        <x:v>855</x:v>
      </x:c>
      <x:c r="I274" s="12" t="str">
        <x:v>Unavailable</x:v>
      </x:c>
      <x:c r="J274" s="12" t="str">
        <x:v>Unavailable</x:v>
      </x:c>
      <x:c r="K274" s="13" t="str">
        <x:f>IF(ISNUMBER(G274),IF(G274=0,0,COUNTIF(References!$A$5:$A$504,"&lt;="&amp;G274)/COUNT(References!$A$5:$A$504)*100*MIN(1,COUNT(References!$A$5:$A$504)/Summary!$B$11)),"Unavailable")</x:f>
        <x:v>Unavailable</x:v>
      </x:c>
      <x:c r="L274" s="13" t="n">
        <x:f>IF(ISNUMBER(H274),IF(H274=0,0,COUNTIF(References!$B$5:$B$841,"&lt;="&amp;H274)/COUNT(References!$B$5:$B$841)*100*MIN(1,COUNT(References!$B$5:$B$841)/Summary!$B$11)),"Unavailable")</x:f>
        <x:v>79.09199522102747</x:v>
      </x:c>
      <x:c r="M274" s="13" t="str">
        <x:f>IF(ISNUMBER(I274),IF(I274=0,0,COUNTIF(References!$C$5:$C$10,"&lt;="&amp;I274)/COUNT(References!$C$5:$C$10)*100*MIN(1,COUNT(References!$C$5:$C$10)/Summary!$B$11)),"Unavailable")</x:f>
        <x:v>Unavailable</x:v>
      </x:c>
      <x:c r="N274" s="13" t="str">
        <x:f>IF(ISNUMBER(J274),IF(J274=0,0,COUNTIF(References!$D$5:$D$29,"&lt;="&amp;J274)/COUNT(References!$D$5:$D$29)*100*MIN(1,COUNT(References!$D$5:$D$29)/Summary!$B$11)),"Unavailable")</x:f>
        <x:v>Unavailable</x:v>
      </x:c>
      <x:c r="O274" s="13" t="n">
        <x:f>IF(ISNUMBER(H274),L274,M274)</x:f>
        <x:v>79.09199522102747</x:v>
      </x:c>
      <x:c r="P274" s="13" t="n">
        <x:f>MAX(K274,O274)</x:f>
        <x:v>79.09199522102747</x:v>
      </x:c>
      <x:c r="Q274" s="13" t="str">
        <x:f>IF(COUNT(K274,O274)=2,MIN(K274,O274),"Unavailable")</x:f>
        <x:v>Unavailable</x:v>
      </x:c>
      <x:c r="R274" s="13" t="n">
        <x:f>P274*Summary!$B$8</x:f>
        <x:v>67.22819593787335</x:v>
      </x:c>
      <x:c r="S274" s="13" t="n">
        <x:f>IF(ISNUMBER(Q274),Q274*Summary!$B$9,0)</x:f>
        <x:v>0</x:v>
      </x:c>
      <x:c r="T274" s="13" t="n">
        <x:f>IF(ISNUMBER(N274),N274*Summary!$B$10,0)</x:f>
        <x:v>0</x:v>
      </x:c>
      <x:c r="U274" s="9" t="str">
        <x:v>mcp_bb92470cd9889c</x:v>
      </x:c>
    </x:row>
    <x:row r="275" ht="30" customHeight="1">
      <x:c r="A275" s="9" t="n">
        <x:v>271</x:v>
      </x:c>
      <x:c r="B275" s="9" t="str">
        <x:v>com.oceanalt/aml</x:v>
      </x:c>
      <x:c r="C275" s="9" t="str">
        <x:v>Finance &amp; Markets</x:v>
      </x:c>
      <x:c r="D275" s="9" t="n">
        <x:v>28</x:v>
      </x:c>
      <x:c r="E275" s="11" t="n">
        <x:f>SUM(R275:T275)</x:f>
        <x:v>67.12664277180406</x:v>
      </x:c>
      <x:c r="F275" s="9" t="str">
        <x:v>Single source</x:v>
      </x:c>
      <x:c r="G275" s="12" t="str">
        <x:v>Unavailable</x:v>
      </x:c>
      <x:c r="H275" s="12" t="n">
        <x:v>850</x:v>
      </x:c>
      <x:c r="I275" s="12" t="str">
        <x:v>Unavailable</x:v>
      </x:c>
      <x:c r="J275" s="12" t="str">
        <x:v>Unavailable</x:v>
      </x:c>
      <x:c r="K275" s="13" t="str">
        <x:f>IF(ISNUMBER(G275),IF(G275=0,0,COUNTIF(References!$A$5:$A$504,"&lt;="&amp;G275)/COUNT(References!$A$5:$A$504)*100*MIN(1,COUNT(References!$A$5:$A$504)/Summary!$B$11)),"Unavailable")</x:f>
        <x:v>Unavailable</x:v>
      </x:c>
      <x:c r="L275" s="13" t="n">
        <x:f>IF(ISNUMBER(H275),IF(H275=0,0,COUNTIF(References!$B$5:$B$841,"&lt;="&amp;H275)/COUNT(References!$B$5:$B$841)*100*MIN(1,COUNT(References!$B$5:$B$841)/Summary!$B$11)),"Unavailable")</x:f>
        <x:v>78.97252090800478</x:v>
      </x:c>
      <x:c r="M275" s="13" t="str">
        <x:f>IF(ISNUMBER(I275),IF(I275=0,0,COUNTIF(References!$C$5:$C$10,"&lt;="&amp;I275)/COUNT(References!$C$5:$C$10)*100*MIN(1,COUNT(References!$C$5:$C$10)/Summary!$B$11)),"Unavailable")</x:f>
        <x:v>Unavailable</x:v>
      </x:c>
      <x:c r="N275" s="13" t="str">
        <x:f>IF(ISNUMBER(J275),IF(J275=0,0,COUNTIF(References!$D$5:$D$29,"&lt;="&amp;J275)/COUNT(References!$D$5:$D$29)*100*MIN(1,COUNT(References!$D$5:$D$29)/Summary!$B$11)),"Unavailable")</x:f>
        <x:v>Unavailable</x:v>
      </x:c>
      <x:c r="O275" s="13" t="n">
        <x:f>IF(ISNUMBER(H275),L275,M275)</x:f>
        <x:v>78.97252090800478</x:v>
      </x:c>
      <x:c r="P275" s="13" t="n">
        <x:f>MAX(K275,O275)</x:f>
        <x:v>78.97252090800478</x:v>
      </x:c>
      <x:c r="Q275" s="13" t="str">
        <x:f>IF(COUNT(K275,O275)=2,MIN(K275,O275),"Unavailable")</x:f>
        <x:v>Unavailable</x:v>
      </x:c>
      <x:c r="R275" s="13" t="n">
        <x:f>P275*Summary!$B$8</x:f>
        <x:v>67.12664277180406</x:v>
      </x:c>
      <x:c r="S275" s="13" t="n">
        <x:f>IF(ISNUMBER(Q275),Q275*Summary!$B$9,0)</x:f>
        <x:v>0</x:v>
      </x:c>
      <x:c r="T275" s="13" t="n">
        <x:f>IF(ISNUMBER(N275),N275*Summary!$B$10,0)</x:f>
        <x:v>0</x:v>
      </x:c>
      <x:c r="U275" s="9" t="str">
        <x:v>mcp_8304f2a15d2604</x:v>
      </x:c>
    </x:row>
    <x:row r="276" ht="30" customHeight="1">
      <x:c r="A276" s="9" t="n">
        <x:v>272</x:v>
      </x:c>
      <x:c r="B276" s="9" t="str">
        <x:v>ai.myspaice/spaces</x:v>
      </x:c>
      <x:c r="C276" s="9" t="str">
        <x:v>Games &amp; Entertainment</x:v>
      </x:c>
      <x:c r="D276" s="9" t="n">
        <x:v>7</x:v>
      </x:c>
      <x:c r="E276" s="11" t="n">
        <x:f>SUM(R276:T276)</x:f>
        <x:v>67.02508960573476</x:v>
      </x:c>
      <x:c r="F276" s="9" t="str">
        <x:v>Single source</x:v>
      </x:c>
      <x:c r="G276" s="12" t="str">
        <x:v>Unavailable</x:v>
      </x:c>
      <x:c r="H276" s="12" t="n">
        <x:v>841</x:v>
      </x:c>
      <x:c r="I276" s="12" t="str">
        <x:v>Unavailable</x:v>
      </x:c>
      <x:c r="J276" s="12" t="str">
        <x:v>Unavailable</x:v>
      </x:c>
      <x:c r="K276" s="13" t="str">
        <x:f>IF(ISNUMBER(G276),IF(G276=0,0,COUNTIF(References!$A$5:$A$504,"&lt;="&amp;G276)/COUNT(References!$A$5:$A$504)*100*MIN(1,COUNT(References!$A$5:$A$504)/Summary!$B$11)),"Unavailable")</x:f>
        <x:v>Unavailable</x:v>
      </x:c>
      <x:c r="L276" s="13" t="n">
        <x:f>IF(ISNUMBER(H276),IF(H276=0,0,COUNTIF(References!$B$5:$B$841,"&lt;="&amp;H276)/COUNT(References!$B$5:$B$841)*100*MIN(1,COUNT(References!$B$5:$B$841)/Summary!$B$11)),"Unavailable")</x:f>
        <x:v>78.85304659498208</x:v>
      </x:c>
      <x:c r="M276" s="13" t="str">
        <x:f>IF(ISNUMBER(I276),IF(I276=0,0,COUNTIF(References!$C$5:$C$10,"&lt;="&amp;I276)/COUNT(References!$C$5:$C$10)*100*MIN(1,COUNT(References!$C$5:$C$10)/Summary!$B$11)),"Unavailable")</x:f>
        <x:v>Unavailable</x:v>
      </x:c>
      <x:c r="N276" s="13" t="str">
        <x:f>IF(ISNUMBER(J276),IF(J276=0,0,COUNTIF(References!$D$5:$D$29,"&lt;="&amp;J276)/COUNT(References!$D$5:$D$29)*100*MIN(1,COUNT(References!$D$5:$D$29)/Summary!$B$11)),"Unavailable")</x:f>
        <x:v>Unavailable</x:v>
      </x:c>
      <x:c r="O276" s="13" t="n">
        <x:f>IF(ISNUMBER(H276),L276,M276)</x:f>
        <x:v>78.85304659498208</x:v>
      </x:c>
      <x:c r="P276" s="13" t="n">
        <x:f>MAX(K276,O276)</x:f>
        <x:v>78.85304659498208</x:v>
      </x:c>
      <x:c r="Q276" s="13" t="str">
        <x:f>IF(COUNT(K276,O276)=2,MIN(K276,O276),"Unavailable")</x:f>
        <x:v>Unavailable</x:v>
      </x:c>
      <x:c r="R276" s="13" t="n">
        <x:f>P276*Summary!$B$8</x:f>
        <x:v>67.02508960573476</x:v>
      </x:c>
      <x:c r="S276" s="13" t="n">
        <x:f>IF(ISNUMBER(Q276),Q276*Summary!$B$9,0)</x:f>
        <x:v>0</x:v>
      </x:c>
      <x:c r="T276" s="13" t="n">
        <x:f>IF(ISNUMBER(N276),N276*Summary!$B$10,0)</x:f>
        <x:v>0</x:v>
      </x:c>
      <x:c r="U276" s="9" t="str">
        <x:v>mcp_6157f761a3649e</x:v>
      </x:c>
    </x:row>
    <x:row r="277" ht="30" customHeight="1">
      <x:c r="A277" s="9" t="n">
        <x:v>273</x:v>
      </x:c>
      <x:c r="B277" s="9" t="str">
        <x:v>StyleKit</x:v>
      </x:c>
      <x:c r="C277" s="9" t="str">
        <x:v>Creative &amp; Media</x:v>
      </x:c>
      <x:c r="D277" s="9" t="n">
        <x:v>10</x:v>
      </x:c>
      <x:c r="E277" s="11" t="n">
        <x:f>SUM(R277:T277)</x:f>
        <x:v>67.02508960573476</x:v>
      </x:c>
      <x:c r="F277" s="9" t="str">
        <x:v>Single source</x:v>
      </x:c>
      <x:c r="G277" s="12" t="str">
        <x:v>Unavailable</x:v>
      </x:c>
      <x:c r="H277" s="12" t="n">
        <x:v>841</x:v>
      </x:c>
      <x:c r="I277" s="12" t="str">
        <x:v>Unavailable</x:v>
      </x:c>
      <x:c r="J277" s="12" t="str">
        <x:v>Unavailable</x:v>
      </x:c>
      <x:c r="K277" s="13" t="str">
        <x:f>IF(ISNUMBER(G277),IF(G277=0,0,COUNTIF(References!$A$5:$A$504,"&lt;="&amp;G277)/COUNT(References!$A$5:$A$504)*100*MIN(1,COUNT(References!$A$5:$A$504)/Summary!$B$11)),"Unavailable")</x:f>
        <x:v>Unavailable</x:v>
      </x:c>
      <x:c r="L277" s="13" t="n">
        <x:f>IF(ISNUMBER(H277),IF(H277=0,0,COUNTIF(References!$B$5:$B$841,"&lt;="&amp;H277)/COUNT(References!$B$5:$B$841)*100*MIN(1,COUNT(References!$B$5:$B$841)/Summary!$B$11)),"Unavailable")</x:f>
        <x:v>78.85304659498208</x:v>
      </x:c>
      <x:c r="M277" s="13" t="str">
        <x:f>IF(ISNUMBER(I277),IF(I277=0,0,COUNTIF(References!$C$5:$C$10,"&lt;="&amp;I277)/COUNT(References!$C$5:$C$10)*100*MIN(1,COUNT(References!$C$5:$C$10)/Summary!$B$11)),"Unavailable")</x:f>
        <x:v>Unavailable</x:v>
      </x:c>
      <x:c r="N277" s="13" t="str">
        <x:f>IF(ISNUMBER(J277),IF(J277=0,0,COUNTIF(References!$D$5:$D$29,"&lt;="&amp;J277)/COUNT(References!$D$5:$D$29)*100*MIN(1,COUNT(References!$D$5:$D$29)/Summary!$B$11)),"Unavailable")</x:f>
        <x:v>Unavailable</x:v>
      </x:c>
      <x:c r="O277" s="13" t="n">
        <x:f>IF(ISNUMBER(H277),L277,M277)</x:f>
        <x:v>78.85304659498208</x:v>
      </x:c>
      <x:c r="P277" s="13" t="n">
        <x:f>MAX(K277,O277)</x:f>
        <x:v>78.85304659498208</x:v>
      </x:c>
      <x:c r="Q277" s="13" t="str">
        <x:f>IF(COUNT(K277,O277)=2,MIN(K277,O277),"Unavailable")</x:f>
        <x:v>Unavailable</x:v>
      </x:c>
      <x:c r="R277" s="13" t="n">
        <x:f>P277*Summary!$B$8</x:f>
        <x:v>67.02508960573476</x:v>
      </x:c>
      <x:c r="S277" s="13" t="n">
        <x:f>IF(ISNUMBER(Q277),Q277*Summary!$B$9,0)</x:f>
        <x:v>0</x:v>
      </x:c>
      <x:c r="T277" s="13" t="n">
        <x:f>IF(ISNUMBER(N277),N277*Summary!$B$10,0)</x:f>
        <x:v>0</x:v>
      </x:c>
      <x:c r="U277" s="9" t="str">
        <x:v>mcp_ecdee06eb6fe26</x:v>
      </x:c>
    </x:row>
    <x:row r="278" ht="30" customHeight="1">
      <x:c r="A278" s="9" t="n">
        <x:v>274</x:v>
      </x:c>
      <x:c r="B278" s="9" t="str">
        <x:v>Airdrop Checker — Wallet Eligibility &amp; Claim Status</x:v>
      </x:c>
      <x:c r="C278" s="9" t="str">
        <x:v>Finance &amp; Markets</x:v>
      </x:c>
      <x:c r="D278" s="9" t="n">
        <x:v>29</x:v>
      </x:c>
      <x:c r="E278" s="11" t="n">
        <x:f>SUM(R278:T278)</x:f>
        <x:v>66.97999999999999</x:v>
      </x:c>
      <x:c r="F278" s="9" t="str">
        <x:v>Single source</x:v>
      </x:c>
      <x:c r="G278" s="12" t="n">
        <x:v>5548</x:v>
      </x:c>
      <x:c r="H278" s="12" t="str">
        <x:v>Unavailable</x:v>
      </x:c>
      <x:c r="I278" s="12" t="str">
        <x:v>Unavailable</x:v>
      </x:c>
      <x:c r="J278" s="12" t="str">
        <x:v>Unavailable</x:v>
      </x:c>
      <x:c r="K278" s="13" t="n">
        <x:f>IF(ISNUMBER(G278),IF(G278=0,0,COUNTIF(References!$A$5:$A$504,"&lt;="&amp;G278)/COUNT(References!$A$5:$A$504)*100*MIN(1,COUNT(References!$A$5:$A$504)/Summary!$B$11)),"Unavailable")</x:f>
        <x:v>78.8</x:v>
      </x:c>
      <x:c r="L278" s="13" t="str">
        <x:f>IF(ISNUMBER(H278),IF(H278=0,0,COUNTIF(References!$B$5:$B$841,"&lt;="&amp;H278)/COUNT(References!$B$5:$B$841)*100*MIN(1,COUNT(References!$B$5:$B$841)/Summary!$B$11)),"Unavailable")</x:f>
        <x:v>Unavailable</x:v>
      </x:c>
      <x:c r="M278" s="13" t="str">
        <x:f>IF(ISNUMBER(I278),IF(I278=0,0,COUNTIF(References!$C$5:$C$10,"&lt;="&amp;I278)/COUNT(References!$C$5:$C$10)*100*MIN(1,COUNT(References!$C$5:$C$10)/Summary!$B$11)),"Unavailable")</x:f>
        <x:v>Unavailable</x:v>
      </x:c>
      <x:c r="N278" s="13" t="str">
        <x:f>IF(ISNUMBER(J278),IF(J278=0,0,COUNTIF(References!$D$5:$D$29,"&lt;="&amp;J278)/COUNT(References!$D$5:$D$29)*100*MIN(1,COUNT(References!$D$5:$D$29)/Summary!$B$11)),"Unavailable")</x:f>
        <x:v>Unavailable</x:v>
      </x:c>
      <x:c r="O278" s="13" t="str">
        <x:f>IF(ISNUMBER(H278),L278,M278)</x:f>
        <x:v>Unavailable</x:v>
      </x:c>
      <x:c r="P278" s="13" t="n">
        <x:f>MAX(K278,O278)</x:f>
        <x:v>78.8</x:v>
      </x:c>
      <x:c r="Q278" s="13" t="str">
        <x:f>IF(COUNT(K278,O278)=2,MIN(K278,O278),"Unavailable")</x:f>
        <x:v>Unavailable</x:v>
      </x:c>
      <x:c r="R278" s="13" t="n">
        <x:f>P278*Summary!$B$8</x:f>
        <x:v>66.97999999999999</x:v>
      </x:c>
      <x:c r="S278" s="13" t="n">
        <x:f>IF(ISNUMBER(Q278),Q278*Summary!$B$9,0)</x:f>
        <x:v>0</x:v>
      </x:c>
      <x:c r="T278" s="13" t="n">
        <x:f>IF(ISNUMBER(N278),N278*Summary!$B$10,0)</x:f>
        <x:v>0</x:v>
      </x:c>
      <x:c r="U278" s="9" t="str">
        <x:v>mcp_7f7a9e4837b881</x:v>
      </x:c>
    </x:row>
    <x:row r="279" ht="30" customHeight="1">
      <x:c r="A279" s="9" t="n">
        <x:v>275</x:v>
      </x:c>
      <x:c r="B279" s="9" t="str">
        <x:v>io.github.HalidSaglam/saglitzdesign-mcp</x:v>
      </x:c>
      <x:c r="C279" s="9" t="str">
        <x:v>Creative &amp; Media</x:v>
      </x:c>
      <x:c r="D279" s="9" t="n">
        <x:v>11</x:v>
      </x:c>
      <x:c r="E279" s="11" t="n">
        <x:f>SUM(R279:T279)</x:f>
        <x:v>66.82198327359617</x:v>
      </x:c>
      <x:c r="F279" s="9" t="str">
        <x:v>Single source</x:v>
      </x:c>
      <x:c r="G279" s="12" t="str">
        <x:v>Unavailable</x:v>
      </x:c>
      <x:c r="H279" s="12" t="n">
        <x:v>840</x:v>
      </x:c>
      <x:c r="I279" s="12" t="str">
        <x:v>Unavailable</x:v>
      </x:c>
      <x:c r="J279" s="12" t="str">
        <x:v>Unavailable</x:v>
      </x:c>
      <x:c r="K279" s="13" t="str">
        <x:f>IF(ISNUMBER(G279),IF(G279=0,0,COUNTIF(References!$A$5:$A$504,"&lt;="&amp;G279)/COUNT(References!$A$5:$A$504)*100*MIN(1,COUNT(References!$A$5:$A$504)/Summary!$B$11)),"Unavailable")</x:f>
        <x:v>Unavailable</x:v>
      </x:c>
      <x:c r="L279" s="13" t="n">
        <x:f>IF(ISNUMBER(H279),IF(H279=0,0,COUNTIF(References!$B$5:$B$841,"&lt;="&amp;H279)/COUNT(References!$B$5:$B$841)*100*MIN(1,COUNT(References!$B$5:$B$841)/Summary!$B$11)),"Unavailable")</x:f>
        <x:v>78.61409796893668</x:v>
      </x:c>
      <x:c r="M279" s="13" t="str">
        <x:f>IF(ISNUMBER(I279),IF(I279=0,0,COUNTIF(References!$C$5:$C$10,"&lt;="&amp;I279)/COUNT(References!$C$5:$C$10)*100*MIN(1,COUNT(References!$C$5:$C$10)/Summary!$B$11)),"Unavailable")</x:f>
        <x:v>Unavailable</x:v>
      </x:c>
      <x:c r="N279" s="13" t="str">
        <x:f>IF(ISNUMBER(J279),IF(J279=0,0,COUNTIF(References!$D$5:$D$29,"&lt;="&amp;J279)/COUNT(References!$D$5:$D$29)*100*MIN(1,COUNT(References!$D$5:$D$29)/Summary!$B$11)),"Unavailable")</x:f>
        <x:v>Unavailable</x:v>
      </x:c>
      <x:c r="O279" s="13" t="n">
        <x:f>IF(ISNUMBER(H279),L279,M279)</x:f>
        <x:v>78.61409796893668</x:v>
      </x:c>
      <x:c r="P279" s="13" t="n">
        <x:f>MAX(K279,O279)</x:f>
        <x:v>78.61409796893668</x:v>
      </x:c>
      <x:c r="Q279" s="13" t="str">
        <x:f>IF(COUNT(K279,O279)=2,MIN(K279,O279),"Unavailable")</x:f>
        <x:v>Unavailable</x:v>
      </x:c>
      <x:c r="R279" s="13" t="n">
        <x:f>P279*Summary!$B$8</x:f>
        <x:v>66.82198327359617</x:v>
      </x:c>
      <x:c r="S279" s="13" t="n">
        <x:f>IF(ISNUMBER(Q279),Q279*Summary!$B$9,0)</x:f>
        <x:v>0</x:v>
      </x:c>
      <x:c r="T279" s="13" t="n">
        <x:f>IF(ISNUMBER(N279),N279*Summary!$B$10,0)</x:f>
        <x:v>0</x:v>
      </x:c>
      <x:c r="U279" s="9" t="str">
        <x:v>mcp_1a5100525f1a5a</x:v>
      </x:c>
    </x:row>
    <x:row r="280" ht="30" customHeight="1">
      <x:c r="A280" s="9" t="n">
        <x:v>276</x:v>
      </x:c>
      <x:c r="B280" s="9" t="str">
        <x:v>Clinical Trials Data Server</x:v>
      </x:c>
      <x:c r="C280" s="9" t="str">
        <x:v>Search &amp; Research</x:v>
      </x:c>
      <x:c r="D280" s="9" t="n">
        <x:v>32</x:v>
      </x:c>
      <x:c r="E280" s="11" t="n">
        <x:f>SUM(R280:T280)</x:f>
        <x:v>66.81</x:v>
      </x:c>
      <x:c r="F280" s="9" t="str">
        <x:v>Single source</x:v>
      </x:c>
      <x:c r="G280" s="12" t="n">
        <x:v>5541</x:v>
      </x:c>
      <x:c r="H280" s="12" t="str">
        <x:v>Unavailable</x:v>
      </x:c>
      <x:c r="I280" s="12" t="str">
        <x:v>Unavailable</x:v>
      </x:c>
      <x:c r="J280" s="12" t="str">
        <x:v>Unavailable</x:v>
      </x:c>
      <x:c r="K280" s="13" t="n">
        <x:f>IF(ISNUMBER(G280),IF(G280=0,0,COUNTIF(References!$A$5:$A$504,"&lt;="&amp;G280)/COUNT(References!$A$5:$A$504)*100*MIN(1,COUNT(References!$A$5:$A$504)/Summary!$B$11)),"Unavailable")</x:f>
        <x:v>78.60000000000001</x:v>
      </x:c>
      <x:c r="L280" s="13" t="str">
        <x:f>IF(ISNUMBER(H280),IF(H280=0,0,COUNTIF(References!$B$5:$B$841,"&lt;="&amp;H280)/COUNT(References!$B$5:$B$841)*100*MIN(1,COUNT(References!$B$5:$B$841)/Summary!$B$11)),"Unavailable")</x:f>
        <x:v>Unavailable</x:v>
      </x:c>
      <x:c r="M280" s="13" t="str">
        <x:f>IF(ISNUMBER(I280),IF(I280=0,0,COUNTIF(References!$C$5:$C$10,"&lt;="&amp;I280)/COUNT(References!$C$5:$C$10)*100*MIN(1,COUNT(References!$C$5:$C$10)/Summary!$B$11)),"Unavailable")</x:f>
        <x:v>Unavailable</x:v>
      </x:c>
      <x:c r="N280" s="13" t="str">
        <x:f>IF(ISNUMBER(J280),IF(J280=0,0,COUNTIF(References!$D$5:$D$29,"&lt;="&amp;J280)/COUNT(References!$D$5:$D$29)*100*MIN(1,COUNT(References!$D$5:$D$29)/Summary!$B$11)),"Unavailable")</x:f>
        <x:v>Unavailable</x:v>
      </x:c>
      <x:c r="O280" s="13" t="str">
        <x:f>IF(ISNUMBER(H280),L280,M280)</x:f>
        <x:v>Unavailable</x:v>
      </x:c>
      <x:c r="P280" s="13" t="n">
        <x:f>MAX(K280,O280)</x:f>
        <x:v>78.60000000000001</x:v>
      </x:c>
      <x:c r="Q280" s="13" t="str">
        <x:f>IF(COUNT(K280,O280)=2,MIN(K280,O280),"Unavailable")</x:f>
        <x:v>Unavailable</x:v>
      </x:c>
      <x:c r="R280" s="13" t="n">
        <x:f>P280*Summary!$B$8</x:f>
        <x:v>66.81</x:v>
      </x:c>
      <x:c r="S280" s="13" t="n">
        <x:f>IF(ISNUMBER(Q280),Q280*Summary!$B$9,0)</x:f>
        <x:v>0</x:v>
      </x:c>
      <x:c r="T280" s="13" t="n">
        <x:f>IF(ISNUMBER(N280),N280*Summary!$B$10,0)</x:f>
        <x:v>0</x:v>
      </x:c>
      <x:c r="U280" s="9" t="str">
        <x:v>mcp_cc504558e1c8ce</x:v>
      </x:c>
    </x:row>
    <x:row r="281" ht="30" customHeight="1">
      <x:c r="A281" s="9" t="n">
        <x:v>277</x:v>
      </x:c>
      <x:c r="B281" s="9" t="str">
        <x:v>Yandex Audience MCP</x:v>
      </x:c>
      <x:c r="C281" s="9" t="str">
        <x:v>Business &amp; CRM</x:v>
      </x:c>
      <x:c r="D281" s="9" t="n">
        <x:v>28</x:v>
      </x:c>
      <x:c r="E281" s="11" t="n">
        <x:f>SUM(R281:T281)</x:f>
        <x:v>66.72043010752687</x:v>
      </x:c>
      <x:c r="F281" s="9" t="str">
        <x:v>Single source</x:v>
      </x:c>
      <x:c r="G281" s="12" t="str">
        <x:v>Unavailable</x:v>
      </x:c>
      <x:c r="H281" s="12" t="n">
        <x:v>839</x:v>
      </x:c>
      <x:c r="I281" s="12" t="str">
        <x:v>Unavailable</x:v>
      </x:c>
      <x:c r="J281" s="12" t="str">
        <x:v>Unavailable</x:v>
      </x:c>
      <x:c r="K281" s="13" t="str">
        <x:f>IF(ISNUMBER(G281),IF(G281=0,0,COUNTIF(References!$A$5:$A$504,"&lt;="&amp;G281)/COUNT(References!$A$5:$A$504)*100*MIN(1,COUNT(References!$A$5:$A$504)/Summary!$B$11)),"Unavailable")</x:f>
        <x:v>Unavailable</x:v>
      </x:c>
      <x:c r="L281" s="13" t="n">
        <x:f>IF(ISNUMBER(H281),IF(H281=0,0,COUNTIF(References!$B$5:$B$841,"&lt;="&amp;H281)/COUNT(References!$B$5:$B$841)*100*MIN(1,COUNT(References!$B$5:$B$841)/Summary!$B$11)),"Unavailable")</x:f>
        <x:v>78.49462365591397</x:v>
      </x:c>
      <x:c r="M281" s="13" t="str">
        <x:f>IF(ISNUMBER(I281),IF(I281=0,0,COUNTIF(References!$C$5:$C$10,"&lt;="&amp;I281)/COUNT(References!$C$5:$C$10)*100*MIN(1,COUNT(References!$C$5:$C$10)/Summary!$B$11)),"Unavailable")</x:f>
        <x:v>Unavailable</x:v>
      </x:c>
      <x:c r="N281" s="13" t="str">
        <x:f>IF(ISNUMBER(J281),IF(J281=0,0,COUNTIF(References!$D$5:$D$29,"&lt;="&amp;J281)/COUNT(References!$D$5:$D$29)*100*MIN(1,COUNT(References!$D$5:$D$29)/Summary!$B$11)),"Unavailable")</x:f>
        <x:v>Unavailable</x:v>
      </x:c>
      <x:c r="O281" s="13" t="n">
        <x:f>IF(ISNUMBER(H281),L281,M281)</x:f>
        <x:v>78.49462365591397</x:v>
      </x:c>
      <x:c r="P281" s="13" t="n">
        <x:f>MAX(K281,O281)</x:f>
        <x:v>78.49462365591397</x:v>
      </x:c>
      <x:c r="Q281" s="13" t="str">
        <x:f>IF(COUNT(K281,O281)=2,MIN(K281,O281),"Unavailable")</x:f>
        <x:v>Unavailable</x:v>
      </x:c>
      <x:c r="R281" s="13" t="n">
        <x:f>P281*Summary!$B$8</x:f>
        <x:v>66.72043010752687</x:v>
      </x:c>
      <x:c r="S281" s="13" t="n">
        <x:f>IF(ISNUMBER(Q281),Q281*Summary!$B$9,0)</x:f>
        <x:v>0</x:v>
      </x:c>
      <x:c r="T281" s="13" t="n">
        <x:f>IF(ISNUMBER(N281),N281*Summary!$B$10,0)</x:f>
        <x:v>0</x:v>
      </x:c>
      <x:c r="U281" s="9" t="str">
        <x:v>mcp_4c843b1dfd90ad</x:v>
      </x:c>
    </x:row>
    <x:row r="282" ht="30" customHeight="1">
      <x:c r="A282" s="9" t="n">
        <x:v>278</x:v>
      </x:c>
      <x:c r="B282" s="9" t="str">
        <x:v>Trust Score — Domain &amp; Wallet Safety Scanner</x:v>
      </x:c>
      <x:c r="C282" s="9" t="str">
        <x:v>Infrastructure &amp; Security</x:v>
      </x:c>
      <x:c r="D282" s="9" t="n">
        <x:v>38</x:v>
      </x:c>
      <x:c r="E282" s="11" t="n">
        <x:f>SUM(R282:T282)</x:f>
        <x:v>66.64</x:v>
      </x:c>
      <x:c r="F282" s="9" t="str">
        <x:v>Single source</x:v>
      </x:c>
      <x:c r="G282" s="12" t="n">
        <x:v>5454</x:v>
      </x:c>
      <x:c r="H282" s="12" t="str">
        <x:v>Unavailable</x:v>
      </x:c>
      <x:c r="I282" s="12" t="str">
        <x:v>Unavailable</x:v>
      </x:c>
      <x:c r="J282" s="12" t="str">
        <x:v>Unavailable</x:v>
      </x:c>
      <x:c r="K282" s="13" t="n">
        <x:f>IF(ISNUMBER(G282),IF(G282=0,0,COUNTIF(References!$A$5:$A$504,"&lt;="&amp;G282)/COUNT(References!$A$5:$A$504)*100*MIN(1,COUNT(References!$A$5:$A$504)/Summary!$B$11)),"Unavailable")</x:f>
        <x:v>78.4</x:v>
      </x:c>
      <x:c r="L282" s="13" t="str">
        <x:f>IF(ISNUMBER(H282),IF(H282=0,0,COUNTIF(References!$B$5:$B$841,"&lt;="&amp;H282)/COUNT(References!$B$5:$B$841)*100*MIN(1,COUNT(References!$B$5:$B$841)/Summary!$B$11)),"Unavailable")</x:f>
        <x:v>Unavailable</x:v>
      </x:c>
      <x:c r="M282" s="13" t="str">
        <x:f>IF(ISNUMBER(I282),IF(I282=0,0,COUNTIF(References!$C$5:$C$10,"&lt;="&amp;I282)/COUNT(References!$C$5:$C$10)*100*MIN(1,COUNT(References!$C$5:$C$10)/Summary!$B$11)),"Unavailable")</x:f>
        <x:v>Unavailable</x:v>
      </x:c>
      <x:c r="N282" s="13" t="str">
        <x:f>IF(ISNUMBER(J282),IF(J282=0,0,COUNTIF(References!$D$5:$D$29,"&lt;="&amp;J282)/COUNT(References!$D$5:$D$29)*100*MIN(1,COUNT(References!$D$5:$D$29)/Summary!$B$11)),"Unavailable")</x:f>
        <x:v>Unavailable</x:v>
      </x:c>
      <x:c r="O282" s="13" t="str">
        <x:f>IF(ISNUMBER(H282),L282,M282)</x:f>
        <x:v>Unavailable</x:v>
      </x:c>
      <x:c r="P282" s="13" t="n">
        <x:f>MAX(K282,O282)</x:f>
        <x:v>78.4</x:v>
      </x:c>
      <x:c r="Q282" s="13" t="str">
        <x:f>IF(COUNT(K282,O282)=2,MIN(K282,O282),"Unavailable")</x:f>
        <x:v>Unavailable</x:v>
      </x:c>
      <x:c r="R282" s="13" t="n">
        <x:f>P282*Summary!$B$8</x:f>
        <x:v>66.64</x:v>
      </x:c>
      <x:c r="S282" s="13" t="n">
        <x:f>IF(ISNUMBER(Q282),Q282*Summary!$B$9,0)</x:f>
        <x:v>0</x:v>
      </x:c>
      <x:c r="T282" s="13" t="n">
        <x:f>IF(ISNUMBER(N282),N282*Summary!$B$10,0)</x:f>
        <x:v>0</x:v>
      </x:c>
      <x:c r="U282" s="9" t="str">
        <x:v>mcp_b409dda3c365df</x:v>
      </x:c>
    </x:row>
    <x:row r="283" ht="30" customHeight="1">
      <x:c r="A283" s="9" t="n">
        <x:v>279</x:v>
      </x:c>
      <x:c r="B283" s="9" t="str">
        <x:v>io.github.EdonZo/talkthru</x:v>
      </x:c>
      <x:c r="C283" s="9" t="str">
        <x:v>Developer Tools</x:v>
      </x:c>
      <x:c r="D283" s="9" t="n">
        <x:v>58</x:v>
      </x:c>
      <x:c r="E283" s="11" t="n">
        <x:f>SUM(R283:T283)</x:f>
        <x:v>66.61887694145759</x:v>
      </x:c>
      <x:c r="F283" s="9" t="str">
        <x:v>Single source</x:v>
      </x:c>
      <x:c r="G283" s="12" t="str">
        <x:v>Unavailable</x:v>
      </x:c>
      <x:c r="H283" s="12" t="n">
        <x:v>835</x:v>
      </x:c>
      <x:c r="I283" s="12" t="str">
        <x:v>Unavailable</x:v>
      </x:c>
      <x:c r="J283" s="12" t="str">
        <x:v>Unavailable</x:v>
      </x:c>
      <x:c r="K283" s="13" t="str">
        <x:f>IF(ISNUMBER(G283),IF(G283=0,0,COUNTIF(References!$A$5:$A$504,"&lt;="&amp;G283)/COUNT(References!$A$5:$A$504)*100*MIN(1,COUNT(References!$A$5:$A$504)/Summary!$B$11)),"Unavailable")</x:f>
        <x:v>Unavailable</x:v>
      </x:c>
      <x:c r="L283" s="13" t="n">
        <x:f>IF(ISNUMBER(H283),IF(H283=0,0,COUNTIF(References!$B$5:$B$841,"&lt;="&amp;H283)/COUNT(References!$B$5:$B$841)*100*MIN(1,COUNT(References!$B$5:$B$841)/Summary!$B$11)),"Unavailable")</x:f>
        <x:v>78.37514934289128</x:v>
      </x:c>
      <x:c r="M283" s="13" t="str">
        <x:f>IF(ISNUMBER(I283),IF(I283=0,0,COUNTIF(References!$C$5:$C$10,"&lt;="&amp;I283)/COUNT(References!$C$5:$C$10)*100*MIN(1,COUNT(References!$C$5:$C$10)/Summary!$B$11)),"Unavailable")</x:f>
        <x:v>Unavailable</x:v>
      </x:c>
      <x:c r="N283" s="13" t="str">
        <x:f>IF(ISNUMBER(J283),IF(J283=0,0,COUNTIF(References!$D$5:$D$29,"&lt;="&amp;J283)/COUNT(References!$D$5:$D$29)*100*MIN(1,COUNT(References!$D$5:$D$29)/Summary!$B$11)),"Unavailable")</x:f>
        <x:v>Unavailable</x:v>
      </x:c>
      <x:c r="O283" s="13" t="n">
        <x:f>IF(ISNUMBER(H283),L283,M283)</x:f>
        <x:v>78.37514934289128</x:v>
      </x:c>
      <x:c r="P283" s="13" t="n">
        <x:f>MAX(K283,O283)</x:f>
        <x:v>78.37514934289128</x:v>
      </x:c>
      <x:c r="Q283" s="13" t="str">
        <x:f>IF(COUNT(K283,O283)=2,MIN(K283,O283),"Unavailable")</x:f>
        <x:v>Unavailable</x:v>
      </x:c>
      <x:c r="R283" s="13" t="n">
        <x:f>P283*Summary!$B$8</x:f>
        <x:v>66.61887694145759</x:v>
      </x:c>
      <x:c r="S283" s="13" t="n">
        <x:f>IF(ISNUMBER(Q283),Q283*Summary!$B$9,0)</x:f>
        <x:v>0</x:v>
      </x:c>
      <x:c r="T283" s="13" t="n">
        <x:f>IF(ISNUMBER(N283),N283*Summary!$B$10,0)</x:f>
        <x:v>0</x:v>
      </x:c>
      <x:c r="U283" s="9" t="str">
        <x:v>mcp_1549649a435491</x:v>
      </x:c>
    </x:row>
    <x:row r="284" ht="30" customHeight="1">
      <x:c r="A284" s="9" t="n">
        <x:v>280</x:v>
      </x:c>
      <x:c r="B284" s="9" t="str">
        <x:v>RPG Maker MV Ultimate MCP</x:v>
      </x:c>
      <x:c r="C284" s="9" t="str">
        <x:v>Developer Tools</x:v>
      </x:c>
      <x:c r="D284" s="9" t="n">
        <x:v>59</x:v>
      </x:c>
      <x:c r="E284" s="11" t="n">
        <x:f>SUM(R284:T284)</x:f>
        <x:v>66.51732377538828</x:v>
      </x:c>
      <x:c r="F284" s="9" t="str">
        <x:v>Single source</x:v>
      </x:c>
      <x:c r="G284" s="12" t="str">
        <x:v>Unavailable</x:v>
      </x:c>
      <x:c r="H284" s="12" t="n">
        <x:v>826</x:v>
      </x:c>
      <x:c r="I284" s="12" t="str">
        <x:v>Unavailable</x:v>
      </x:c>
      <x:c r="J284" s="12" t="str">
        <x:v>Unavailable</x:v>
      </x:c>
      <x:c r="K284" s="13" t="str">
        <x:f>IF(ISNUMBER(G284),IF(G284=0,0,COUNTIF(References!$A$5:$A$504,"&lt;="&amp;G284)/COUNT(References!$A$5:$A$504)*100*MIN(1,COUNT(References!$A$5:$A$504)/Summary!$B$11)),"Unavailable")</x:f>
        <x:v>Unavailable</x:v>
      </x:c>
      <x:c r="L284" s="13" t="n">
        <x:f>IF(ISNUMBER(H284),IF(H284=0,0,COUNTIF(References!$B$5:$B$841,"&lt;="&amp;H284)/COUNT(References!$B$5:$B$841)*100*MIN(1,COUNT(References!$B$5:$B$841)/Summary!$B$11)),"Unavailable")</x:f>
        <x:v>78.25567502986857</x:v>
      </x:c>
      <x:c r="M284" s="13" t="str">
        <x:f>IF(ISNUMBER(I284),IF(I284=0,0,COUNTIF(References!$C$5:$C$10,"&lt;="&amp;I284)/COUNT(References!$C$5:$C$10)*100*MIN(1,COUNT(References!$C$5:$C$10)/Summary!$B$11)),"Unavailable")</x:f>
        <x:v>Unavailable</x:v>
      </x:c>
      <x:c r="N284" s="13" t="str">
        <x:f>IF(ISNUMBER(J284),IF(J284=0,0,COUNTIF(References!$D$5:$D$29,"&lt;="&amp;J284)/COUNT(References!$D$5:$D$29)*100*MIN(1,COUNT(References!$D$5:$D$29)/Summary!$B$11)),"Unavailable")</x:f>
        <x:v>Unavailable</x:v>
      </x:c>
      <x:c r="O284" s="13" t="n">
        <x:f>IF(ISNUMBER(H284),L284,M284)</x:f>
        <x:v>78.25567502986857</x:v>
      </x:c>
      <x:c r="P284" s="13" t="n">
        <x:f>MAX(K284,O284)</x:f>
        <x:v>78.25567502986857</x:v>
      </x:c>
      <x:c r="Q284" s="13" t="str">
        <x:f>IF(COUNT(K284,O284)=2,MIN(K284,O284),"Unavailable")</x:f>
        <x:v>Unavailable</x:v>
      </x:c>
      <x:c r="R284" s="13" t="n">
        <x:f>P284*Summary!$B$8</x:f>
        <x:v>66.51732377538828</x:v>
      </x:c>
      <x:c r="S284" s="13" t="n">
        <x:f>IF(ISNUMBER(Q284),Q284*Summary!$B$9,0)</x:f>
        <x:v>0</x:v>
      </x:c>
      <x:c r="T284" s="13" t="n">
        <x:f>IF(ISNUMBER(N284),N284*Summary!$B$10,0)</x:f>
        <x:v>0</x:v>
      </x:c>
      <x:c r="U284" s="9" t="str">
        <x:v>mcp_36e2aae4a74bcf</x:v>
      </x:c>
    </x:row>
    <x:row r="285" ht="30" customHeight="1">
      <x:c r="A285" s="9" t="n">
        <x:v>281</x:v>
      </x:c>
      <x:c r="B285" s="9" t="str">
        <x:v>DNS Lookup — A, MX, TXT, CNAME via Cloudflare DoH</x:v>
      </x:c>
      <x:c r="C285" s="9" t="str">
        <x:v>Infrastructure &amp; Security</x:v>
      </x:c>
      <x:c r="D285" s="9" t="n">
        <x:v>39</x:v>
      </x:c>
      <x:c r="E285" s="11" t="n">
        <x:f>SUM(R285:T285)</x:f>
        <x:v>66.47</x:v>
      </x:c>
      <x:c r="F285" s="9" t="str">
        <x:v>Single source</x:v>
      </x:c>
      <x:c r="G285" s="12" t="n">
        <x:v>5441</x:v>
      </x:c>
      <x:c r="H285" s="12" t="str">
        <x:v>Unavailable</x:v>
      </x:c>
      <x:c r="I285" s="12" t="str">
        <x:v>Unavailable</x:v>
      </x:c>
      <x:c r="J285" s="12" t="str">
        <x:v>Unavailable</x:v>
      </x:c>
      <x:c r="K285" s="13" t="n">
        <x:f>IF(ISNUMBER(G285),IF(G285=0,0,COUNTIF(References!$A$5:$A$504,"&lt;="&amp;G285)/COUNT(References!$A$5:$A$504)*100*MIN(1,COUNT(References!$A$5:$A$504)/Summary!$B$11)),"Unavailable")</x:f>
        <x:v>78.2</x:v>
      </x:c>
      <x:c r="L285" s="13" t="str">
        <x:f>IF(ISNUMBER(H285),IF(H285=0,0,COUNTIF(References!$B$5:$B$841,"&lt;="&amp;H285)/COUNT(References!$B$5:$B$841)*100*MIN(1,COUNT(References!$B$5:$B$841)/Summary!$B$11)),"Unavailable")</x:f>
        <x:v>Unavailable</x:v>
      </x:c>
      <x:c r="M285" s="13" t="str">
        <x:f>IF(ISNUMBER(I285),IF(I285=0,0,COUNTIF(References!$C$5:$C$10,"&lt;="&amp;I285)/COUNT(References!$C$5:$C$10)*100*MIN(1,COUNT(References!$C$5:$C$10)/Summary!$B$11)),"Unavailable")</x:f>
        <x:v>Unavailable</x:v>
      </x:c>
      <x:c r="N285" s="13" t="str">
        <x:f>IF(ISNUMBER(J285),IF(J285=0,0,COUNTIF(References!$D$5:$D$29,"&lt;="&amp;J285)/COUNT(References!$D$5:$D$29)*100*MIN(1,COUNT(References!$D$5:$D$29)/Summary!$B$11)),"Unavailable")</x:f>
        <x:v>Unavailable</x:v>
      </x:c>
      <x:c r="O285" s="13" t="str">
        <x:f>IF(ISNUMBER(H285),L285,M285)</x:f>
        <x:v>Unavailable</x:v>
      </x:c>
      <x:c r="P285" s="13" t="n">
        <x:f>MAX(K285,O285)</x:f>
        <x:v>78.2</x:v>
      </x:c>
      <x:c r="Q285" s="13" t="str">
        <x:f>IF(COUNT(K285,O285)=2,MIN(K285,O285),"Unavailable")</x:f>
        <x:v>Unavailable</x:v>
      </x:c>
      <x:c r="R285" s="13" t="n">
        <x:f>P285*Summary!$B$8</x:f>
        <x:v>66.47</x:v>
      </x:c>
      <x:c r="S285" s="13" t="n">
        <x:f>IF(ISNUMBER(Q285),Q285*Summary!$B$9,0)</x:f>
        <x:v>0</x:v>
      </x:c>
      <x:c r="T285" s="13" t="n">
        <x:f>IF(ISNUMBER(N285),N285*Summary!$B$10,0)</x:f>
        <x:v>0</x:v>
      </x:c>
      <x:c r="U285" s="9" t="str">
        <x:v>mcp_903ad9ebeccf10</x:v>
      </x:c>
    </x:row>
    <x:row r="286" ht="30" customHeight="1">
      <x:c r="A286" s="9" t="n">
        <x:v>282</x:v>
      </x:c>
      <x:c r="B286" s="9" t="str">
        <x:v>openfda-mcp-server</x:v>
      </x:c>
      <x:c r="C286" s="9" t="str">
        <x:v>Data &amp; Databases</x:v>
      </x:c>
      <x:c r="D286" s="9" t="n">
        <x:v>15</x:v>
      </x:c>
      <x:c r="E286" s="11" t="n">
        <x:f>SUM(R286:T286)</x:f>
        <x:v>66.3</x:v>
      </x:c>
      <x:c r="F286" s="9" t="str">
        <x:v>Single source</x:v>
      </x:c>
      <x:c r="G286" s="12" t="n">
        <x:v>5433</x:v>
      </x:c>
      <x:c r="H286" s="12" t="str">
        <x:v>Unavailable</x:v>
      </x:c>
      <x:c r="I286" s="12" t="str">
        <x:v>Unavailable</x:v>
      </x:c>
      <x:c r="J286" s="12" t="str">
        <x:v>Unavailable</x:v>
      </x:c>
      <x:c r="K286" s="13" t="n">
        <x:f>IF(ISNUMBER(G286),IF(G286=0,0,COUNTIF(References!$A$5:$A$504,"&lt;="&amp;G286)/COUNT(References!$A$5:$A$504)*100*MIN(1,COUNT(References!$A$5:$A$504)/Summary!$B$11)),"Unavailable")</x:f>
        <x:v>78</x:v>
      </x:c>
      <x:c r="L286" s="13" t="str">
        <x:f>IF(ISNUMBER(H286),IF(H286=0,0,COUNTIF(References!$B$5:$B$841,"&lt;="&amp;H286)/COUNT(References!$B$5:$B$841)*100*MIN(1,COUNT(References!$B$5:$B$841)/Summary!$B$11)),"Unavailable")</x:f>
        <x:v>Unavailable</x:v>
      </x:c>
      <x:c r="M286" s="13" t="str">
        <x:f>IF(ISNUMBER(I286),IF(I286=0,0,COUNTIF(References!$C$5:$C$10,"&lt;="&amp;I286)/COUNT(References!$C$5:$C$10)*100*MIN(1,COUNT(References!$C$5:$C$10)/Summary!$B$11)),"Unavailable")</x:f>
        <x:v>Unavailable</x:v>
      </x:c>
      <x:c r="N286" s="13" t="str">
        <x:f>IF(ISNUMBER(J286),IF(J286=0,0,COUNTIF(References!$D$5:$D$29,"&lt;="&amp;J286)/COUNT(References!$D$5:$D$29)*100*MIN(1,COUNT(References!$D$5:$D$29)/Summary!$B$11)),"Unavailable")</x:f>
        <x:v>Unavailable</x:v>
      </x:c>
      <x:c r="O286" s="13" t="str">
        <x:f>IF(ISNUMBER(H286),L286,M286)</x:f>
        <x:v>Unavailable</x:v>
      </x:c>
      <x:c r="P286" s="13" t="n">
        <x:f>MAX(K286,O286)</x:f>
        <x:v>78</x:v>
      </x:c>
      <x:c r="Q286" s="13" t="str">
        <x:f>IF(COUNT(K286,O286)=2,MIN(K286,O286),"Unavailable")</x:f>
        <x:v>Unavailable</x:v>
      </x:c>
      <x:c r="R286" s="13" t="n">
        <x:f>P286*Summary!$B$8</x:f>
        <x:v>66.3</x:v>
      </x:c>
      <x:c r="S286" s="13" t="n">
        <x:f>IF(ISNUMBER(Q286),Q286*Summary!$B$9,0)</x:f>
        <x:v>0</x:v>
      </x:c>
      <x:c r="T286" s="13" t="n">
        <x:f>IF(ISNUMBER(N286),N286*Summary!$B$10,0)</x:f>
        <x:v>0</x:v>
      </x:c>
      <x:c r="U286" s="9" t="str">
        <x:v>mcp_b43fadb73261d0</x:v>
      </x:c>
    </x:row>
    <x:row r="287" ht="30" customHeight="1">
      <x:c r="A287" s="9" t="n">
        <x:v>283</x:v>
      </x:c>
      <x:c r="B287" s="9" t="str">
        <x:v>Swiss Truth MCP</x:v>
      </x:c>
      <x:c r="C287" s="9" t="str">
        <x:v>Search &amp; Research</x:v>
      </x:c>
      <x:c r="D287" s="9" t="n">
        <x:v>33</x:v>
      </x:c>
      <x:c r="E287" s="11" t="n">
        <x:f>SUM(R287:T287)</x:f>
        <x:v>66.13</x:v>
      </x:c>
      <x:c r="F287" s="9" t="str">
        <x:v>Single source</x:v>
      </x:c>
      <x:c r="G287" s="12" t="n">
        <x:v>5410</x:v>
      </x:c>
      <x:c r="H287" s="12" t="str">
        <x:v>Unavailable</x:v>
      </x:c>
      <x:c r="I287" s="12" t="str">
        <x:v>Unavailable</x:v>
      </x:c>
      <x:c r="J287" s="12" t="str">
        <x:v>Unavailable</x:v>
      </x:c>
      <x:c r="K287" s="13" t="n">
        <x:f>IF(ISNUMBER(G287),IF(G287=0,0,COUNTIF(References!$A$5:$A$504,"&lt;="&amp;G287)/COUNT(References!$A$5:$A$504)*100*MIN(1,COUNT(References!$A$5:$A$504)/Summary!$B$11)),"Unavailable")</x:f>
        <x:v>77.8</x:v>
      </x:c>
      <x:c r="L287" s="13" t="str">
        <x:f>IF(ISNUMBER(H287),IF(H287=0,0,COUNTIF(References!$B$5:$B$841,"&lt;="&amp;H287)/COUNT(References!$B$5:$B$841)*100*MIN(1,COUNT(References!$B$5:$B$841)/Summary!$B$11)),"Unavailable")</x:f>
        <x:v>Unavailable</x:v>
      </x:c>
      <x:c r="M287" s="13" t="str">
        <x:f>IF(ISNUMBER(I287),IF(I287=0,0,COUNTIF(References!$C$5:$C$10,"&lt;="&amp;I287)/COUNT(References!$C$5:$C$10)*100*MIN(1,COUNT(References!$C$5:$C$10)/Summary!$B$11)),"Unavailable")</x:f>
        <x:v>Unavailable</x:v>
      </x:c>
      <x:c r="N287" s="13" t="str">
        <x:f>IF(ISNUMBER(J287),IF(J287=0,0,COUNTIF(References!$D$5:$D$29,"&lt;="&amp;J287)/COUNT(References!$D$5:$D$29)*100*MIN(1,COUNT(References!$D$5:$D$29)/Summary!$B$11)),"Unavailable")</x:f>
        <x:v>Unavailable</x:v>
      </x:c>
      <x:c r="O287" s="13" t="str">
        <x:f>IF(ISNUMBER(H287),L287,M287)</x:f>
        <x:v>Unavailable</x:v>
      </x:c>
      <x:c r="P287" s="13" t="n">
        <x:f>MAX(K287,O287)</x:f>
        <x:v>77.8</x:v>
      </x:c>
      <x:c r="Q287" s="13" t="str">
        <x:f>IF(COUNT(K287,O287)=2,MIN(K287,O287),"Unavailable")</x:f>
        <x:v>Unavailable</x:v>
      </x:c>
      <x:c r="R287" s="13" t="n">
        <x:f>P287*Summary!$B$8</x:f>
        <x:v>66.13</x:v>
      </x:c>
      <x:c r="S287" s="13" t="n">
        <x:f>IF(ISNUMBER(Q287),Q287*Summary!$B$9,0)</x:f>
        <x:v>0</x:v>
      </x:c>
      <x:c r="T287" s="13" t="n">
        <x:f>IF(ISNUMBER(N287),N287*Summary!$B$10,0)</x:f>
        <x:v>0</x:v>
      </x:c>
      <x:c r="U287" s="9" t="str">
        <x:v>mcp_96ad0ea09dfdda</x:v>
      </x:c>
    </x:row>
    <x:row r="288" ht="30" customHeight="1">
      <x:c r="A288" s="9" t="n">
        <x:v>284</x:v>
      </x:c>
      <x:c r="B288" s="9" t="str">
        <x:v>DomainKits MCP - the domain name intelligence</x:v>
      </x:c>
      <x:c r="C288" s="9" t="str">
        <x:v>Infrastructure &amp; Security</x:v>
      </x:c>
      <x:c r="D288" s="9" t="n">
        <x:v>40</x:v>
      </x:c>
      <x:c r="E288" s="11" t="n">
        <x:f>SUM(R288:T288)</x:f>
        <x:v>65.96000000000001</x:v>
      </x:c>
      <x:c r="F288" s="9" t="str">
        <x:v>Single source</x:v>
      </x:c>
      <x:c r="G288" s="12" t="n">
        <x:v>5388</x:v>
      </x:c>
      <x:c r="H288" s="12" t="str">
        <x:v>Unavailable</x:v>
      </x:c>
      <x:c r="I288" s="12" t="str">
        <x:v>Unavailable</x:v>
      </x:c>
      <x:c r="J288" s="12" t="str">
        <x:v>Unavailable</x:v>
      </x:c>
      <x:c r="K288" s="13" t="n">
        <x:f>IF(ISNUMBER(G288),IF(G288=0,0,COUNTIF(References!$A$5:$A$504,"&lt;="&amp;G288)/COUNT(References!$A$5:$A$504)*100*MIN(1,COUNT(References!$A$5:$A$504)/Summary!$B$11)),"Unavailable")</x:f>
        <x:v>77.60000000000001</x:v>
      </x:c>
      <x:c r="L288" s="13" t="str">
        <x:f>IF(ISNUMBER(H288),IF(H288=0,0,COUNTIF(References!$B$5:$B$841,"&lt;="&amp;H288)/COUNT(References!$B$5:$B$841)*100*MIN(1,COUNT(References!$B$5:$B$841)/Summary!$B$11)),"Unavailable")</x:f>
        <x:v>Unavailable</x:v>
      </x:c>
      <x:c r="M288" s="13" t="str">
        <x:f>IF(ISNUMBER(I288),IF(I288=0,0,COUNTIF(References!$C$5:$C$10,"&lt;="&amp;I288)/COUNT(References!$C$5:$C$10)*100*MIN(1,COUNT(References!$C$5:$C$10)/Summary!$B$11)),"Unavailable")</x:f>
        <x:v>Unavailable</x:v>
      </x:c>
      <x:c r="N288" s="13" t="str">
        <x:f>IF(ISNUMBER(J288),IF(J288=0,0,COUNTIF(References!$D$5:$D$29,"&lt;="&amp;J288)/COUNT(References!$D$5:$D$29)*100*MIN(1,COUNT(References!$D$5:$D$29)/Summary!$B$11)),"Unavailable")</x:f>
        <x:v>Unavailable</x:v>
      </x:c>
      <x:c r="O288" s="13" t="str">
        <x:f>IF(ISNUMBER(H288),L288,M288)</x:f>
        <x:v>Unavailable</x:v>
      </x:c>
      <x:c r="P288" s="13" t="n">
        <x:f>MAX(K288,O288)</x:f>
        <x:v>77.60000000000001</x:v>
      </x:c>
      <x:c r="Q288" s="13" t="str">
        <x:f>IF(COUNT(K288,O288)=2,MIN(K288,O288),"Unavailable")</x:f>
        <x:v>Unavailable</x:v>
      </x:c>
      <x:c r="R288" s="13" t="n">
        <x:f>P288*Summary!$B$8</x:f>
        <x:v>65.96000000000001</x:v>
      </x:c>
      <x:c r="S288" s="13" t="n">
        <x:f>IF(ISNUMBER(Q288),Q288*Summary!$B$9,0)</x:f>
        <x:v>0</x:v>
      </x:c>
      <x:c r="T288" s="13" t="n">
        <x:f>IF(ISNUMBER(N288),N288*Summary!$B$10,0)</x:f>
        <x:v>0</x:v>
      </x:c>
      <x:c r="U288" s="9" t="str">
        <x:v>mcp_79b66d90fd8dbb</x:v>
      </x:c>
    </x:row>
    <x:row r="289" ht="30" customHeight="1">
      <x:c r="A289" s="9" t="n">
        <x:v>285</x:v>
      </x:c>
      <x:c r="B289" s="9" t="str">
        <x:v>kdata-gate</x:v>
      </x:c>
      <x:c r="C289" s="9" t="str">
        <x:v>Multi-purpose &amp; Gateways</x:v>
      </x:c>
      <x:c r="D289" s="9" t="n">
        <x:v>8</x:v>
      </x:c>
      <x:c r="E289" s="11" t="n">
        <x:f>SUM(R289:T289)</x:f>
        <x:v>65.79</x:v>
      </x:c>
      <x:c r="F289" s="9" t="str">
        <x:v>Single source</x:v>
      </x:c>
      <x:c r="G289" s="12" t="n">
        <x:v>5352</x:v>
      </x:c>
      <x:c r="H289" s="12" t="str">
        <x:v>Unavailable</x:v>
      </x:c>
      <x:c r="I289" s="12" t="str">
        <x:v>Unavailable</x:v>
      </x:c>
      <x:c r="J289" s="12" t="str">
        <x:v>Unavailable</x:v>
      </x:c>
      <x:c r="K289" s="13" t="n">
        <x:f>IF(ISNUMBER(G289),IF(G289=0,0,COUNTIF(References!$A$5:$A$504,"&lt;="&amp;G289)/COUNT(References!$A$5:$A$504)*100*MIN(1,COUNT(References!$A$5:$A$504)/Summary!$B$11)),"Unavailable")</x:f>
        <x:v>77.4</x:v>
      </x:c>
      <x:c r="L289" s="13" t="str">
        <x:f>IF(ISNUMBER(H289),IF(H289=0,0,COUNTIF(References!$B$5:$B$841,"&lt;="&amp;H289)/COUNT(References!$B$5:$B$841)*100*MIN(1,COUNT(References!$B$5:$B$841)/Summary!$B$11)),"Unavailable")</x:f>
        <x:v>Unavailable</x:v>
      </x:c>
      <x:c r="M289" s="13" t="str">
        <x:f>IF(ISNUMBER(I289),IF(I289=0,0,COUNTIF(References!$C$5:$C$10,"&lt;="&amp;I289)/COUNT(References!$C$5:$C$10)*100*MIN(1,COUNT(References!$C$5:$C$10)/Summary!$B$11)),"Unavailable")</x:f>
        <x:v>Unavailable</x:v>
      </x:c>
      <x:c r="N289" s="13" t="str">
        <x:f>IF(ISNUMBER(J289),IF(J289=0,0,COUNTIF(References!$D$5:$D$29,"&lt;="&amp;J289)/COUNT(References!$D$5:$D$29)*100*MIN(1,COUNT(References!$D$5:$D$29)/Summary!$B$11)),"Unavailable")</x:f>
        <x:v>Unavailable</x:v>
      </x:c>
      <x:c r="O289" s="13" t="str">
        <x:f>IF(ISNUMBER(H289),L289,M289)</x:f>
        <x:v>Unavailable</x:v>
      </x:c>
      <x:c r="P289" s="13" t="n">
        <x:f>MAX(K289,O289)</x:f>
        <x:v>77.4</x:v>
      </x:c>
      <x:c r="Q289" s="13" t="str">
        <x:f>IF(COUNT(K289,O289)=2,MIN(K289,O289),"Unavailable")</x:f>
        <x:v>Unavailable</x:v>
      </x:c>
      <x:c r="R289" s="13" t="n">
        <x:f>P289*Summary!$B$8</x:f>
        <x:v>65.79</x:v>
      </x:c>
      <x:c r="S289" s="13" t="n">
        <x:f>IF(ISNUMBER(Q289),Q289*Summary!$B$9,0)</x:f>
        <x:v>0</x:v>
      </x:c>
      <x:c r="T289" s="13" t="n">
        <x:f>IF(ISNUMBER(N289),N289*Summary!$B$10,0)</x:f>
        <x:v>0</x:v>
      </x:c>
      <x:c r="U289" s="9" t="str">
        <x:v>mcp_a84ace08cff734</x:v>
      </x:c>
    </x:row>
    <x:row r="290" ht="30" customHeight="1">
      <x:c r="A290" s="9" t="n">
        <x:v>286</x:v>
      </x:c>
      <x:c r="B290" s="9" t="str">
        <x:v>Korean Law Search</x:v>
      </x:c>
      <x:c r="C290" s="9" t="str">
        <x:v>Search &amp; Research</x:v>
      </x:c>
      <x:c r="D290" s="9" t="n">
        <x:v>34</x:v>
      </x:c>
      <x:c r="E290" s="11" t="n">
        <x:f>SUM(R290:T290)</x:f>
        <x:v>65.62</x:v>
      </x:c>
      <x:c r="F290" s="9" t="str">
        <x:v>Single source</x:v>
      </x:c>
      <x:c r="G290" s="12" t="n">
        <x:v>5297</x:v>
      </x:c>
      <x:c r="H290" s="12" t="str">
        <x:v>Unavailable</x:v>
      </x:c>
      <x:c r="I290" s="12" t="str">
        <x:v>Unavailable</x:v>
      </x:c>
      <x:c r="J290" s="12" t="str">
        <x:v>Unavailable</x:v>
      </x:c>
      <x:c r="K290" s="13" t="n">
        <x:f>IF(ISNUMBER(G290),IF(G290=0,0,COUNTIF(References!$A$5:$A$504,"&lt;="&amp;G290)/COUNT(References!$A$5:$A$504)*100*MIN(1,COUNT(References!$A$5:$A$504)/Summary!$B$11)),"Unavailable")</x:f>
        <x:v>77.2</x:v>
      </x:c>
      <x:c r="L290" s="13" t="str">
        <x:f>IF(ISNUMBER(H290),IF(H290=0,0,COUNTIF(References!$B$5:$B$841,"&lt;="&amp;H290)/COUNT(References!$B$5:$B$841)*100*MIN(1,COUNT(References!$B$5:$B$841)/Summary!$B$11)),"Unavailable")</x:f>
        <x:v>Unavailable</x:v>
      </x:c>
      <x:c r="M290" s="13" t="str">
        <x:f>IF(ISNUMBER(I290),IF(I290=0,0,COUNTIF(References!$C$5:$C$10,"&lt;="&amp;I290)/COUNT(References!$C$5:$C$10)*100*MIN(1,COUNT(References!$C$5:$C$10)/Summary!$B$11)),"Unavailable")</x:f>
        <x:v>Unavailable</x:v>
      </x:c>
      <x:c r="N290" s="13" t="str">
        <x:f>IF(ISNUMBER(J290),IF(J290=0,0,COUNTIF(References!$D$5:$D$29,"&lt;="&amp;J290)/COUNT(References!$D$5:$D$29)*100*MIN(1,COUNT(References!$D$5:$D$29)/Summary!$B$11)),"Unavailable")</x:f>
        <x:v>Unavailable</x:v>
      </x:c>
      <x:c r="O290" s="13" t="str">
        <x:f>IF(ISNUMBER(H290),L290,M290)</x:f>
        <x:v>Unavailable</x:v>
      </x:c>
      <x:c r="P290" s="13" t="n">
        <x:f>MAX(K290,O290)</x:f>
        <x:v>77.2</x:v>
      </x:c>
      <x:c r="Q290" s="13" t="str">
        <x:f>IF(COUNT(K290,O290)=2,MIN(K290,O290),"Unavailable")</x:f>
        <x:v>Unavailable</x:v>
      </x:c>
      <x:c r="R290" s="13" t="n">
        <x:f>P290*Summary!$B$8</x:f>
        <x:v>65.62</x:v>
      </x:c>
      <x:c r="S290" s="13" t="n">
        <x:f>IF(ISNUMBER(Q290),Q290*Summary!$B$9,0)</x:f>
        <x:v>0</x:v>
      </x:c>
      <x:c r="T290" s="13" t="n">
        <x:f>IF(ISNUMBER(N290),N290*Summary!$B$10,0)</x:f>
        <x:v>0</x:v>
      </x:c>
      <x:c r="U290" s="9" t="str">
        <x:v>mcp_6788b11591ed41</x:v>
      </x:c>
    </x:row>
    <x:row r="291" ht="30" customHeight="1">
      <x:c r="A291" s="9" t="n">
        <x:v>287</x:v>
      </x:c>
      <x:c r="B291" s="9" t="str">
        <x:v>News MCP — AP, BBC, NPR, HN, Google News Aggregator</x:v>
      </x:c>
      <x:c r="C291" s="9" t="str">
        <x:v>News</x:v>
      </x:c>
      <x:c r="D291" s="9" t="n">
        <x:v>5</x:v>
      </x:c>
      <x:c r="E291" s="11" t="n">
        <x:f>SUM(R291:T291)</x:f>
        <x:v>65.45</x:v>
      </x:c>
      <x:c r="F291" s="9" t="str">
        <x:v>Single source</x:v>
      </x:c>
      <x:c r="G291" s="12" t="n">
        <x:v>5291</x:v>
      </x:c>
      <x:c r="H291" s="12" t="str">
        <x:v>Unavailable</x:v>
      </x:c>
      <x:c r="I291" s="12" t="str">
        <x:v>Unavailable</x:v>
      </x:c>
      <x:c r="J291" s="12" t="str">
        <x:v>Unavailable</x:v>
      </x:c>
      <x:c r="K291" s="13" t="n">
        <x:f>IF(ISNUMBER(G291),IF(G291=0,0,COUNTIF(References!$A$5:$A$504,"&lt;="&amp;G291)/COUNT(References!$A$5:$A$504)*100*MIN(1,COUNT(References!$A$5:$A$504)/Summary!$B$11)),"Unavailable")</x:f>
        <x:v>77</x:v>
      </x:c>
      <x:c r="L291" s="13" t="str">
        <x:f>IF(ISNUMBER(H291),IF(H291=0,0,COUNTIF(References!$B$5:$B$841,"&lt;="&amp;H291)/COUNT(References!$B$5:$B$841)*100*MIN(1,COUNT(References!$B$5:$B$841)/Summary!$B$11)),"Unavailable")</x:f>
        <x:v>Unavailable</x:v>
      </x:c>
      <x:c r="M291" s="13" t="str">
        <x:f>IF(ISNUMBER(I291),IF(I291=0,0,COUNTIF(References!$C$5:$C$10,"&lt;="&amp;I291)/COUNT(References!$C$5:$C$10)*100*MIN(1,COUNT(References!$C$5:$C$10)/Summary!$B$11)),"Unavailable")</x:f>
        <x:v>Unavailable</x:v>
      </x:c>
      <x:c r="N291" s="13" t="str">
        <x:f>IF(ISNUMBER(J291),IF(J291=0,0,COUNTIF(References!$D$5:$D$29,"&lt;="&amp;J291)/COUNT(References!$D$5:$D$29)*100*MIN(1,COUNT(References!$D$5:$D$29)/Summary!$B$11)),"Unavailable")</x:f>
        <x:v>Unavailable</x:v>
      </x:c>
      <x:c r="O291" s="13" t="str">
        <x:f>IF(ISNUMBER(H291),L291,M291)</x:f>
        <x:v>Unavailable</x:v>
      </x:c>
      <x:c r="P291" s="13" t="n">
        <x:f>MAX(K291,O291)</x:f>
        <x:v>77</x:v>
      </x:c>
      <x:c r="Q291" s="13" t="str">
        <x:f>IF(COUNT(K291,O291)=2,MIN(K291,O291),"Unavailable")</x:f>
        <x:v>Unavailable</x:v>
      </x:c>
      <x:c r="R291" s="13" t="n">
        <x:f>P291*Summary!$B$8</x:f>
        <x:v>65.45</x:v>
      </x:c>
      <x:c r="S291" s="13" t="n">
        <x:f>IF(ISNUMBER(Q291),Q291*Summary!$B$9,0)</x:f>
        <x:v>0</x:v>
      </x:c>
      <x:c r="T291" s="13" t="n">
        <x:f>IF(ISNUMBER(N291),N291*Summary!$B$10,0)</x:f>
        <x:v>0</x:v>
      </x:c>
      <x:c r="U291" s="9" t="str">
        <x:v>mcp_5112c7f7b7673d</x:v>
      </x:c>
    </x:row>
    <x:row r="292" ht="30" customHeight="1">
      <x:c r="A292" s="9" t="n">
        <x:v>288</x:v>
      </x:c>
      <x:c r="B292" s="9" t="str">
        <x:v>france-data</x:v>
      </x:c>
      <x:c r="C292" s="9" t="str">
        <x:v>Data &amp; Databases</x:v>
      </x:c>
      <x:c r="D292" s="9" t="n">
        <x:v>16</x:v>
      </x:c>
      <x:c r="E292" s="11" t="n">
        <x:f>SUM(R292:T292)</x:f>
        <x:v>65.28</x:v>
      </x:c>
      <x:c r="F292" s="9" t="str">
        <x:v>Single source</x:v>
      </x:c>
      <x:c r="G292" s="12" t="n">
        <x:v>5260</x:v>
      </x:c>
      <x:c r="H292" s="12" t="str">
        <x:v>Unavailable</x:v>
      </x:c>
      <x:c r="I292" s="12" t="str">
        <x:v>Unavailable</x:v>
      </x:c>
      <x:c r="J292" s="12" t="str">
        <x:v>Unavailable</x:v>
      </x:c>
      <x:c r="K292" s="13" t="n">
        <x:f>IF(ISNUMBER(G292),IF(G292=0,0,COUNTIF(References!$A$5:$A$504,"&lt;="&amp;G292)/COUNT(References!$A$5:$A$504)*100*MIN(1,COUNT(References!$A$5:$A$504)/Summary!$B$11)),"Unavailable")</x:f>
        <x:v>76.8</x:v>
      </x:c>
      <x:c r="L292" s="13" t="str">
        <x:f>IF(ISNUMBER(H292),IF(H292=0,0,COUNTIF(References!$B$5:$B$841,"&lt;="&amp;H292)/COUNT(References!$B$5:$B$841)*100*MIN(1,COUNT(References!$B$5:$B$841)/Summary!$B$11)),"Unavailable")</x:f>
        <x:v>Unavailable</x:v>
      </x:c>
      <x:c r="M292" s="13" t="str">
        <x:f>IF(ISNUMBER(I292),IF(I292=0,0,COUNTIF(References!$C$5:$C$10,"&lt;="&amp;I292)/COUNT(References!$C$5:$C$10)*100*MIN(1,COUNT(References!$C$5:$C$10)/Summary!$B$11)),"Unavailable")</x:f>
        <x:v>Unavailable</x:v>
      </x:c>
      <x:c r="N292" s="13" t="str">
        <x:f>IF(ISNUMBER(J292),IF(J292=0,0,COUNTIF(References!$D$5:$D$29,"&lt;="&amp;J292)/COUNT(References!$D$5:$D$29)*100*MIN(1,COUNT(References!$D$5:$D$29)/Summary!$B$11)),"Unavailable")</x:f>
        <x:v>Unavailable</x:v>
      </x:c>
      <x:c r="O292" s="13" t="str">
        <x:f>IF(ISNUMBER(H292),L292,M292)</x:f>
        <x:v>Unavailable</x:v>
      </x:c>
      <x:c r="P292" s="13" t="n">
        <x:f>MAX(K292,O292)</x:f>
        <x:v>76.8</x:v>
      </x:c>
      <x:c r="Q292" s="13" t="str">
        <x:f>IF(COUNT(K292,O292)=2,MIN(K292,O292),"Unavailable")</x:f>
        <x:v>Unavailable</x:v>
      </x:c>
      <x:c r="R292" s="13" t="n">
        <x:f>P292*Summary!$B$8</x:f>
        <x:v>65.28</x:v>
      </x:c>
      <x:c r="S292" s="13" t="n">
        <x:f>IF(ISNUMBER(Q292),Q292*Summary!$B$9,0)</x:f>
        <x:v>0</x:v>
      </x:c>
      <x:c r="T292" s="13" t="n">
        <x:f>IF(ISNUMBER(N292),N292*Summary!$B$10,0)</x:f>
        <x:v>0</x:v>
      </x:c>
      <x:c r="U292" s="9" t="str">
        <x:v>mcp_af454c92494491</x:v>
      </x:c>
    </x:row>
    <x:row r="293" ht="30" customHeight="1">
      <x:c r="A293" s="9" t="n">
        <x:v>289</x:v>
      </x:c>
      <x:c r="B293" s="9" t="str">
        <x:v>authorprofilemcp</x:v>
      </x:c>
      <x:c r="C293" s="9" t="str">
        <x:v>Search &amp; Research</x:v>
      </x:c>
      <x:c r="D293" s="9" t="n">
        <x:v>35</x:v>
      </x:c>
      <x:c r="E293" s="11" t="n">
        <x:f>SUM(R293:T293)</x:f>
        <x:v>65.11</x:v>
      </x:c>
      <x:c r="F293" s="9" t="str">
        <x:v>Single source</x:v>
      </x:c>
      <x:c r="G293" s="12" t="n">
        <x:v>5248</x:v>
      </x:c>
      <x:c r="H293" s="12" t="str">
        <x:v>Unavailable</x:v>
      </x:c>
      <x:c r="I293" s="12" t="str">
        <x:v>Unavailable</x:v>
      </x:c>
      <x:c r="J293" s="12" t="str">
        <x:v>Unavailable</x:v>
      </x:c>
      <x:c r="K293" s="13" t="n">
        <x:f>IF(ISNUMBER(G293),IF(G293=0,0,COUNTIF(References!$A$5:$A$504,"&lt;="&amp;G293)/COUNT(References!$A$5:$A$504)*100*MIN(1,COUNT(References!$A$5:$A$504)/Summary!$B$11)),"Unavailable")</x:f>
        <x:v>76.6</x:v>
      </x:c>
      <x:c r="L293" s="13" t="str">
        <x:f>IF(ISNUMBER(H293),IF(H293=0,0,COUNTIF(References!$B$5:$B$841,"&lt;="&amp;H293)/COUNT(References!$B$5:$B$841)*100*MIN(1,COUNT(References!$B$5:$B$841)/Summary!$B$11)),"Unavailable")</x:f>
        <x:v>Unavailable</x:v>
      </x:c>
      <x:c r="M293" s="13" t="str">
        <x:f>IF(ISNUMBER(I293),IF(I293=0,0,COUNTIF(References!$C$5:$C$10,"&lt;="&amp;I293)/COUNT(References!$C$5:$C$10)*100*MIN(1,COUNT(References!$C$5:$C$10)/Summary!$B$11)),"Unavailable")</x:f>
        <x:v>Unavailable</x:v>
      </x:c>
      <x:c r="N293" s="13" t="str">
        <x:f>IF(ISNUMBER(J293),IF(J293=0,0,COUNTIF(References!$D$5:$D$29,"&lt;="&amp;J293)/COUNT(References!$D$5:$D$29)*100*MIN(1,COUNT(References!$D$5:$D$29)/Summary!$B$11)),"Unavailable")</x:f>
        <x:v>Unavailable</x:v>
      </x:c>
      <x:c r="O293" s="13" t="str">
        <x:f>IF(ISNUMBER(H293),L293,M293)</x:f>
        <x:v>Unavailable</x:v>
      </x:c>
      <x:c r="P293" s="13" t="n">
        <x:f>MAX(K293,O293)</x:f>
        <x:v>76.6</x:v>
      </x:c>
      <x:c r="Q293" s="13" t="str">
        <x:f>IF(COUNT(K293,O293)=2,MIN(K293,O293),"Unavailable")</x:f>
        <x:v>Unavailable</x:v>
      </x:c>
      <x:c r="R293" s="13" t="n">
        <x:f>P293*Summary!$B$8</x:f>
        <x:v>65.11</x:v>
      </x:c>
      <x:c r="S293" s="13" t="n">
        <x:f>IF(ISNUMBER(Q293),Q293*Summary!$B$9,0)</x:f>
        <x:v>0</x:v>
      </x:c>
      <x:c r="T293" s="13" t="n">
        <x:f>IF(ISNUMBER(N293),N293*Summary!$B$10,0)</x:f>
        <x:v>0</x:v>
      </x:c>
      <x:c r="U293" s="9" t="str">
        <x:v>mcp_97500ee64b8968</x:v>
      </x:c>
    </x:row>
    <x:row r="294" ht="30" customHeight="1">
      <x:c r="A294" s="9" t="n">
        <x:v>290</x:v>
      </x:c>
      <x:c r="B294" s="9" t="str">
        <x:v>Provenio — Art Provenance MCP</x:v>
      </x:c>
      <x:c r="C294" s="9" t="str">
        <x:v>Search &amp; Research</x:v>
      </x:c>
      <x:c r="D294" s="9" t="n">
        <x:v>36</x:v>
      </x:c>
      <x:c r="E294" s="11" t="n">
        <x:f>SUM(R294:T294)</x:f>
        <x:v>64.94</x:v>
      </x:c>
      <x:c r="F294" s="9" t="str">
        <x:v>Single source</x:v>
      </x:c>
      <x:c r="G294" s="12" t="n">
        <x:v>5208</x:v>
      </x:c>
      <x:c r="H294" s="12" t="str">
        <x:v>Unavailable</x:v>
      </x:c>
      <x:c r="I294" s="12" t="str">
        <x:v>Unavailable</x:v>
      </x:c>
      <x:c r="J294" s="12" t="str">
        <x:v>Unavailable</x:v>
      </x:c>
      <x:c r="K294" s="13" t="n">
        <x:f>IF(ISNUMBER(G294),IF(G294=0,0,COUNTIF(References!$A$5:$A$504,"&lt;="&amp;G294)/COUNT(References!$A$5:$A$504)*100*MIN(1,COUNT(References!$A$5:$A$504)/Summary!$B$11)),"Unavailable")</x:f>
        <x:v>76.4</x:v>
      </x:c>
      <x:c r="L294" s="13" t="str">
        <x:f>IF(ISNUMBER(H294),IF(H294=0,0,COUNTIF(References!$B$5:$B$841,"&lt;="&amp;H294)/COUNT(References!$B$5:$B$841)*100*MIN(1,COUNT(References!$B$5:$B$841)/Summary!$B$11)),"Unavailable")</x:f>
        <x:v>Unavailable</x:v>
      </x:c>
      <x:c r="M294" s="13" t="str">
        <x:f>IF(ISNUMBER(I294),IF(I294=0,0,COUNTIF(References!$C$5:$C$10,"&lt;="&amp;I294)/COUNT(References!$C$5:$C$10)*100*MIN(1,COUNT(References!$C$5:$C$10)/Summary!$B$11)),"Unavailable")</x:f>
        <x:v>Unavailable</x:v>
      </x:c>
      <x:c r="N294" s="13" t="str">
        <x:f>IF(ISNUMBER(J294),IF(J294=0,0,COUNTIF(References!$D$5:$D$29,"&lt;="&amp;J294)/COUNT(References!$D$5:$D$29)*100*MIN(1,COUNT(References!$D$5:$D$29)/Summary!$B$11)),"Unavailable")</x:f>
        <x:v>Unavailable</x:v>
      </x:c>
      <x:c r="O294" s="13" t="str">
        <x:f>IF(ISNUMBER(H294),L294,M294)</x:f>
        <x:v>Unavailable</x:v>
      </x:c>
      <x:c r="P294" s="13" t="n">
        <x:f>MAX(K294,O294)</x:f>
        <x:v>76.4</x:v>
      </x:c>
      <x:c r="Q294" s="13" t="str">
        <x:f>IF(COUNT(K294,O294)=2,MIN(K294,O294),"Unavailable")</x:f>
        <x:v>Unavailable</x:v>
      </x:c>
      <x:c r="R294" s="13" t="n">
        <x:f>P294*Summary!$B$8</x:f>
        <x:v>64.94</x:v>
      </x:c>
      <x:c r="S294" s="13" t="n">
        <x:f>IF(ISNUMBER(Q294),Q294*Summary!$B$9,0)</x:f>
        <x:v>0</x:v>
      </x:c>
      <x:c r="T294" s="13" t="n">
        <x:f>IF(ISNUMBER(N294),N294*Summary!$B$10,0)</x:f>
        <x:v>0</x:v>
      </x:c>
      <x:c r="U294" s="9" t="str">
        <x:v>mcp_55d99bd82ba26f</x:v>
      </x:c>
    </x:row>
    <x:row r="295" ht="30" customHeight="1">
      <x:c r="A295" s="9" t="n">
        <x:v>291</x:v>
      </x:c>
      <x:c r="B295" s="9" t="str">
        <x:v>Orla</x:v>
      </x:c>
      <x:c r="C295" s="9" t="str">
        <x:v>Finance &amp; Markets</x:v>
      </x:c>
      <x:c r="D295" s="9" t="n">
        <x:v>30</x:v>
      </x:c>
      <x:c r="E295" s="11" t="n">
        <x:f>SUM(R295:T295)</x:f>
        <x:v>64.79091995221027</x:v>
      </x:c>
      <x:c r="F295" s="9" t="str">
        <x:v>Single source</x:v>
      </x:c>
      <x:c r="G295" s="12" t="str">
        <x:v>Unavailable</x:v>
      </x:c>
      <x:c r="H295" s="12" t="n">
        <x:v>776</x:v>
      </x:c>
      <x:c r="I295" s="12" t="str">
        <x:v>Unavailable</x:v>
      </x:c>
      <x:c r="J295" s="12" t="str">
        <x:v>Unavailable</x:v>
      </x:c>
      <x:c r="K295" s="13" t="str">
        <x:f>IF(ISNUMBER(G295),IF(G295=0,0,COUNTIF(References!$A$5:$A$504,"&lt;="&amp;G295)/COUNT(References!$A$5:$A$504)*100*MIN(1,COUNT(References!$A$5:$A$504)/Summary!$B$11)),"Unavailable")</x:f>
        <x:v>Unavailable</x:v>
      </x:c>
      <x:c r="L295" s="13" t="n">
        <x:f>IF(ISNUMBER(H295),IF(H295=0,0,COUNTIF(References!$B$5:$B$841,"&lt;="&amp;H295)/COUNT(References!$B$5:$B$841)*100*MIN(1,COUNT(References!$B$5:$B$841)/Summary!$B$11)),"Unavailable")</x:f>
        <x:v>76.22461170848268</x:v>
      </x:c>
      <x:c r="M295" s="13" t="str">
        <x:f>IF(ISNUMBER(I295),IF(I295=0,0,COUNTIF(References!$C$5:$C$10,"&lt;="&amp;I295)/COUNT(References!$C$5:$C$10)*100*MIN(1,COUNT(References!$C$5:$C$10)/Summary!$B$11)),"Unavailable")</x:f>
        <x:v>Unavailable</x:v>
      </x:c>
      <x:c r="N295" s="13" t="str">
        <x:f>IF(ISNUMBER(J295),IF(J295=0,0,COUNTIF(References!$D$5:$D$29,"&lt;="&amp;J295)/COUNT(References!$D$5:$D$29)*100*MIN(1,COUNT(References!$D$5:$D$29)/Summary!$B$11)),"Unavailable")</x:f>
        <x:v>Unavailable</x:v>
      </x:c>
      <x:c r="O295" s="13" t="n">
        <x:f>IF(ISNUMBER(H295),L295,M295)</x:f>
        <x:v>76.22461170848268</x:v>
      </x:c>
      <x:c r="P295" s="13" t="n">
        <x:f>MAX(K295,O295)</x:f>
        <x:v>76.22461170848268</x:v>
      </x:c>
      <x:c r="Q295" s="13" t="str">
        <x:f>IF(COUNT(K295,O295)=2,MIN(K295,O295),"Unavailable")</x:f>
        <x:v>Unavailable</x:v>
      </x:c>
      <x:c r="R295" s="13" t="n">
        <x:f>P295*Summary!$B$8</x:f>
        <x:v>64.79091995221027</x:v>
      </x:c>
      <x:c r="S295" s="13" t="n">
        <x:f>IF(ISNUMBER(Q295),Q295*Summary!$B$9,0)</x:f>
        <x:v>0</x:v>
      </x:c>
      <x:c r="T295" s="13" t="n">
        <x:f>IF(ISNUMBER(N295),N295*Summary!$B$10,0)</x:f>
        <x:v>0</x:v>
      </x:c>
      <x:c r="U295" s="9" t="str">
        <x:v>mcp_51067dd18f2004</x:v>
      </x:c>
    </x:row>
    <x:row r="296" ht="30" customHeight="1">
      <x:c r="A296" s="9" t="n">
        <x:v>292</x:v>
      </x:c>
      <x:c r="B296" s="9" t="str">
        <x:v>Address Validator — Parse &amp; Verify Postal Addresses</x:v>
      </x:c>
      <x:c r="C296" s="9" t="str">
        <x:v>Business &amp; CRM</x:v>
      </x:c>
      <x:c r="D296" s="9" t="n">
        <x:v>29</x:v>
      </x:c>
      <x:c r="E296" s="11" t="n">
        <x:f>SUM(R296:T296)</x:f>
        <x:v>64.77</x:v>
      </x:c>
      <x:c r="F296" s="9" t="str">
        <x:v>Single source</x:v>
      </x:c>
      <x:c r="G296" s="12" t="n">
        <x:v>5180</x:v>
      </x:c>
      <x:c r="H296" s="12" t="str">
        <x:v>Unavailable</x:v>
      </x:c>
      <x:c r="I296" s="12" t="str">
        <x:v>Unavailable</x:v>
      </x:c>
      <x:c r="J296" s="12" t="str">
        <x:v>Unavailable</x:v>
      </x:c>
      <x:c r="K296" s="13" t="n">
        <x:f>IF(ISNUMBER(G296),IF(G296=0,0,COUNTIF(References!$A$5:$A$504,"&lt;="&amp;G296)/COUNT(References!$A$5:$A$504)*100*MIN(1,COUNT(References!$A$5:$A$504)/Summary!$B$11)),"Unavailable")</x:f>
        <x:v>76.2</x:v>
      </x:c>
      <x:c r="L296" s="13" t="str">
        <x:f>IF(ISNUMBER(H296),IF(H296=0,0,COUNTIF(References!$B$5:$B$841,"&lt;="&amp;H296)/COUNT(References!$B$5:$B$841)*100*MIN(1,COUNT(References!$B$5:$B$841)/Summary!$B$11)),"Unavailable")</x:f>
        <x:v>Unavailable</x:v>
      </x:c>
      <x:c r="M296" s="13" t="str">
        <x:f>IF(ISNUMBER(I296),IF(I296=0,0,COUNTIF(References!$C$5:$C$10,"&lt;="&amp;I296)/COUNT(References!$C$5:$C$10)*100*MIN(1,COUNT(References!$C$5:$C$10)/Summary!$B$11)),"Unavailable")</x:f>
        <x:v>Unavailable</x:v>
      </x:c>
      <x:c r="N296" s="13" t="str">
        <x:f>IF(ISNUMBER(J296),IF(J296=0,0,COUNTIF(References!$D$5:$D$29,"&lt;="&amp;J296)/COUNT(References!$D$5:$D$29)*100*MIN(1,COUNT(References!$D$5:$D$29)/Summary!$B$11)),"Unavailable")</x:f>
        <x:v>Unavailable</x:v>
      </x:c>
      <x:c r="O296" s="13" t="str">
        <x:f>IF(ISNUMBER(H296),L296,M296)</x:f>
        <x:v>Unavailable</x:v>
      </x:c>
      <x:c r="P296" s="13" t="n">
        <x:f>MAX(K296,O296)</x:f>
        <x:v>76.2</x:v>
      </x:c>
      <x:c r="Q296" s="13" t="str">
        <x:f>IF(COUNT(K296,O296)=2,MIN(K296,O296),"Unavailable")</x:f>
        <x:v>Unavailable</x:v>
      </x:c>
      <x:c r="R296" s="13" t="n">
        <x:f>P296*Summary!$B$8</x:f>
        <x:v>64.77</x:v>
      </x:c>
      <x:c r="S296" s="13" t="n">
        <x:f>IF(ISNUMBER(Q296),Q296*Summary!$B$9,0)</x:f>
        <x:v>0</x:v>
      </x:c>
      <x:c r="T296" s="13" t="n">
        <x:f>IF(ISNUMBER(N296),N296*Summary!$B$10,0)</x:f>
        <x:v>0</x:v>
      </x:c>
      <x:c r="U296" s="9" t="str">
        <x:v>mcp_f0608ce17f5364</x:v>
      </x:c>
    </x:row>
    <x:row r="297" ht="30" customHeight="1">
      <x:c r="A297" s="9" t="n">
        <x:v>293</x:v>
      </x:c>
      <x:c r="B297" s="9" t="str">
        <x:v>arxiv-mcp-server</x:v>
      </x:c>
      <x:c r="C297" s="9" t="str">
        <x:v>Search &amp; Research</x:v>
      </x:c>
      <x:c r="D297" s="9" t="n">
        <x:v>37</x:v>
      </x:c>
      <x:c r="E297" s="11" t="n">
        <x:f>SUM(R297:T297)</x:f>
        <x:v>64.6</x:v>
      </x:c>
      <x:c r="F297" s="9" t="str">
        <x:v>Single source</x:v>
      </x:c>
      <x:c r="G297" s="12" t="n">
        <x:v>5173</x:v>
      </x:c>
      <x:c r="H297" s="12" t="str">
        <x:v>Unavailable</x:v>
      </x:c>
      <x:c r="I297" s="12" t="str">
        <x:v>Unavailable</x:v>
      </x:c>
      <x:c r="J297" s="12" t="str">
        <x:v>Unavailable</x:v>
      </x:c>
      <x:c r="K297" s="13" t="n">
        <x:f>IF(ISNUMBER(G297),IF(G297=0,0,COUNTIF(References!$A$5:$A$504,"&lt;="&amp;G297)/COUNT(References!$A$5:$A$504)*100*MIN(1,COUNT(References!$A$5:$A$504)/Summary!$B$11)),"Unavailable")</x:f>
        <x:v>76</x:v>
      </x:c>
      <x:c r="L297" s="13" t="str">
        <x:f>IF(ISNUMBER(H297),IF(H297=0,0,COUNTIF(References!$B$5:$B$841,"&lt;="&amp;H297)/COUNT(References!$B$5:$B$841)*100*MIN(1,COUNT(References!$B$5:$B$841)/Summary!$B$11)),"Unavailable")</x:f>
        <x:v>Unavailable</x:v>
      </x:c>
      <x:c r="M297" s="13" t="str">
        <x:f>IF(ISNUMBER(I297),IF(I297=0,0,COUNTIF(References!$C$5:$C$10,"&lt;="&amp;I297)/COUNT(References!$C$5:$C$10)*100*MIN(1,COUNT(References!$C$5:$C$10)/Summary!$B$11)),"Unavailable")</x:f>
        <x:v>Unavailable</x:v>
      </x:c>
      <x:c r="N297" s="13" t="str">
        <x:f>IF(ISNUMBER(J297),IF(J297=0,0,COUNTIF(References!$D$5:$D$29,"&lt;="&amp;J297)/COUNT(References!$D$5:$D$29)*100*MIN(1,COUNT(References!$D$5:$D$29)/Summary!$B$11)),"Unavailable")</x:f>
        <x:v>Unavailable</x:v>
      </x:c>
      <x:c r="O297" s="13" t="str">
        <x:f>IF(ISNUMBER(H297),L297,M297)</x:f>
        <x:v>Unavailable</x:v>
      </x:c>
      <x:c r="P297" s="13" t="n">
        <x:f>MAX(K297,O297)</x:f>
        <x:v>76</x:v>
      </x:c>
      <x:c r="Q297" s="13" t="str">
        <x:f>IF(COUNT(K297,O297)=2,MIN(K297,O297),"Unavailable")</x:f>
        <x:v>Unavailable</x:v>
      </x:c>
      <x:c r="R297" s="13" t="n">
        <x:f>P297*Summary!$B$8</x:f>
        <x:v>64.6</x:v>
      </x:c>
      <x:c r="S297" s="13" t="n">
        <x:f>IF(ISNUMBER(Q297),Q297*Summary!$B$9,0)</x:f>
        <x:v>0</x:v>
      </x:c>
      <x:c r="T297" s="13" t="n">
        <x:f>IF(ISNUMBER(N297),N297*Summary!$B$10,0)</x:f>
        <x:v>0</x:v>
      </x:c>
      <x:c r="U297" s="9" t="str">
        <x:v>mcp_ce76b23b5e122d</x:v>
      </x:c>
    </x:row>
    <x:row r="298" ht="30" customHeight="1">
      <x:c r="A298" s="9" t="n">
        <x:v>294</x:v>
      </x:c>
      <x:c r="B298" s="9" t="str">
        <x:v>Shopify Admin MCP</x:v>
      </x:c>
      <x:c r="C298" s="9" t="str">
        <x:v>Business &amp; CRM</x:v>
      </x:c>
      <x:c r="D298" s="9" t="n">
        <x:v>30</x:v>
      </x:c>
      <x:c r="E298" s="11" t="n">
        <x:f>SUM(R298:T298)</x:f>
        <x:v>64.58781362007167</x:v>
      </x:c>
      <x:c r="F298" s="9" t="str">
        <x:v>Single source</x:v>
      </x:c>
      <x:c r="G298" s="12" t="str">
        <x:v>Unavailable</x:v>
      </x:c>
      <x:c r="H298" s="12" t="n">
        <x:v>769</x:v>
      </x:c>
      <x:c r="I298" s="12" t="str">
        <x:v>Unavailable</x:v>
      </x:c>
      <x:c r="J298" s="12" t="str">
        <x:v>Unavailable</x:v>
      </x:c>
      <x:c r="K298" s="13" t="str">
        <x:f>IF(ISNUMBER(G298),IF(G298=0,0,COUNTIF(References!$A$5:$A$504,"&lt;="&amp;G298)/COUNT(References!$A$5:$A$504)*100*MIN(1,COUNT(References!$A$5:$A$504)/Summary!$B$11)),"Unavailable")</x:f>
        <x:v>Unavailable</x:v>
      </x:c>
      <x:c r="L298" s="13" t="n">
        <x:f>IF(ISNUMBER(H298),IF(H298=0,0,COUNTIF(References!$B$5:$B$841,"&lt;="&amp;H298)/COUNT(References!$B$5:$B$841)*100*MIN(1,COUNT(References!$B$5:$B$841)/Summary!$B$11)),"Unavailable")</x:f>
        <x:v>75.98566308243727</x:v>
      </x:c>
      <x:c r="M298" s="13" t="str">
        <x:f>IF(ISNUMBER(I298),IF(I298=0,0,COUNTIF(References!$C$5:$C$10,"&lt;="&amp;I298)/COUNT(References!$C$5:$C$10)*100*MIN(1,COUNT(References!$C$5:$C$10)/Summary!$B$11)),"Unavailable")</x:f>
        <x:v>Unavailable</x:v>
      </x:c>
      <x:c r="N298" s="13" t="str">
        <x:f>IF(ISNUMBER(J298),IF(J298=0,0,COUNTIF(References!$D$5:$D$29,"&lt;="&amp;J298)/COUNT(References!$D$5:$D$29)*100*MIN(1,COUNT(References!$D$5:$D$29)/Summary!$B$11)),"Unavailable")</x:f>
        <x:v>Unavailable</x:v>
      </x:c>
      <x:c r="O298" s="13" t="n">
        <x:f>IF(ISNUMBER(H298),L298,M298)</x:f>
        <x:v>75.98566308243727</x:v>
      </x:c>
      <x:c r="P298" s="13" t="n">
        <x:f>MAX(K298,O298)</x:f>
        <x:v>75.98566308243727</x:v>
      </x:c>
      <x:c r="Q298" s="13" t="str">
        <x:f>IF(COUNT(K298,O298)=2,MIN(K298,O298),"Unavailable")</x:f>
        <x:v>Unavailable</x:v>
      </x:c>
      <x:c r="R298" s="13" t="n">
        <x:f>P298*Summary!$B$8</x:f>
        <x:v>64.58781362007167</x:v>
      </x:c>
      <x:c r="S298" s="13" t="n">
        <x:f>IF(ISNUMBER(Q298),Q298*Summary!$B$9,0)</x:f>
        <x:v>0</x:v>
      </x:c>
      <x:c r="T298" s="13" t="n">
        <x:f>IF(ISNUMBER(N298),N298*Summary!$B$10,0)</x:f>
        <x:v>0</x:v>
      </x:c>
      <x:c r="U298" s="9" t="str">
        <x:v>mcp_8feae708655a02</x:v>
      </x:c>
    </x:row>
    <x:row r="299" ht="30" customHeight="1">
      <x:c r="A299" s="9" t="n">
        <x:v>295</x:v>
      </x:c>
      <x:c r="B299" s="9" t="str">
        <x:v>open-meteo-mcp-server</x:v>
      </x:c>
      <x:c r="C299" s="9" t="str">
        <x:v>Data &amp; Databases</x:v>
      </x:c>
      <x:c r="D299" s="9" t="n">
        <x:v>17</x:v>
      </x:c>
      <x:c r="E299" s="11" t="n">
        <x:f>SUM(R299:T299)</x:f>
        <x:v>64.42999999999999</x:v>
      </x:c>
      <x:c r="F299" s="9" t="str">
        <x:v>Single source</x:v>
      </x:c>
      <x:c r="G299" s="12" t="n">
        <x:v>5161</x:v>
      </x:c>
      <x:c r="H299" s="12" t="str">
        <x:v>Unavailable</x:v>
      </x:c>
      <x:c r="I299" s="12" t="str">
        <x:v>Unavailable</x:v>
      </x:c>
      <x:c r="J299" s="12" t="str">
        <x:v>Unavailable</x:v>
      </x:c>
      <x:c r="K299" s="13" t="n">
        <x:f>IF(ISNUMBER(G299),IF(G299=0,0,COUNTIF(References!$A$5:$A$504,"&lt;="&amp;G299)/COUNT(References!$A$5:$A$504)*100*MIN(1,COUNT(References!$A$5:$A$504)/Summary!$B$11)),"Unavailable")</x:f>
        <x:v>75.8</x:v>
      </x:c>
      <x:c r="L299" s="13" t="str">
        <x:f>IF(ISNUMBER(H299),IF(H299=0,0,COUNTIF(References!$B$5:$B$841,"&lt;="&amp;H299)/COUNT(References!$B$5:$B$841)*100*MIN(1,COUNT(References!$B$5:$B$841)/Summary!$B$11)),"Unavailable")</x:f>
        <x:v>Unavailable</x:v>
      </x:c>
      <x:c r="M299" s="13" t="str">
        <x:f>IF(ISNUMBER(I299),IF(I299=0,0,COUNTIF(References!$C$5:$C$10,"&lt;="&amp;I299)/COUNT(References!$C$5:$C$10)*100*MIN(1,COUNT(References!$C$5:$C$10)/Summary!$B$11)),"Unavailable")</x:f>
        <x:v>Unavailable</x:v>
      </x:c>
      <x:c r="N299" s="13" t="str">
        <x:f>IF(ISNUMBER(J299),IF(J299=0,0,COUNTIF(References!$D$5:$D$29,"&lt;="&amp;J299)/COUNT(References!$D$5:$D$29)*100*MIN(1,COUNT(References!$D$5:$D$29)/Summary!$B$11)),"Unavailable")</x:f>
        <x:v>Unavailable</x:v>
      </x:c>
      <x:c r="O299" s="13" t="str">
        <x:f>IF(ISNUMBER(H299),L299,M299)</x:f>
        <x:v>Unavailable</x:v>
      </x:c>
      <x:c r="P299" s="13" t="n">
        <x:f>MAX(K299,O299)</x:f>
        <x:v>75.8</x:v>
      </x:c>
      <x:c r="Q299" s="13" t="str">
        <x:f>IF(COUNT(K299,O299)=2,MIN(K299,O299),"Unavailable")</x:f>
        <x:v>Unavailable</x:v>
      </x:c>
      <x:c r="R299" s="13" t="n">
        <x:f>P299*Summary!$B$8</x:f>
        <x:v>64.42999999999999</x:v>
      </x:c>
      <x:c r="S299" s="13" t="n">
        <x:f>IF(ISNUMBER(Q299),Q299*Summary!$B$9,0)</x:f>
        <x:v>0</x:v>
      </x:c>
      <x:c r="T299" s="13" t="n">
        <x:f>IF(ISNUMBER(N299),N299*Summary!$B$10,0)</x:f>
        <x:v>0</x:v>
      </x:c>
      <x:c r="U299" s="9" t="str">
        <x:v>mcp_60aa9982644208</x:v>
      </x:c>
    </x:row>
    <x:row r="300" ht="30" customHeight="1">
      <x:c r="A300" s="9" t="n">
        <x:v>296</x:v>
      </x:c>
      <x:c r="B300" s="9" t="str">
        <x:v>com.tamperlens/mcp</x:v>
      </x:c>
      <x:c r="C300" s="9" t="str">
        <x:v>Infrastructure &amp; Security</x:v>
      </x:c>
      <x:c r="D300" s="9" t="n">
        <x:v>41</x:v>
      </x:c>
      <x:c r="E300" s="11" t="n">
        <x:f>SUM(R300:T300)</x:f>
        <x:v>64.38470728793308</x:v>
      </x:c>
      <x:c r="F300" s="9" t="str">
        <x:v>Single source</x:v>
      </x:c>
      <x:c r="G300" s="12" t="str">
        <x:v>Unavailable</x:v>
      </x:c>
      <x:c r="H300" s="12" t="n">
        <x:v>767</x:v>
      </x:c>
      <x:c r="I300" s="12" t="str">
        <x:v>Unavailable</x:v>
      </x:c>
      <x:c r="J300" s="12" t="str">
        <x:v>Unavailable</x:v>
      </x:c>
      <x:c r="K300" s="13" t="str">
        <x:f>IF(ISNUMBER(G300),IF(G300=0,0,COUNTIF(References!$A$5:$A$504,"&lt;="&amp;G300)/COUNT(References!$A$5:$A$504)*100*MIN(1,COUNT(References!$A$5:$A$504)/Summary!$B$11)),"Unavailable")</x:f>
        <x:v>Unavailable</x:v>
      </x:c>
      <x:c r="L300" s="13" t="n">
        <x:f>IF(ISNUMBER(H300),IF(H300=0,0,COUNTIF(References!$B$5:$B$841,"&lt;="&amp;H300)/COUNT(References!$B$5:$B$841)*100*MIN(1,COUNT(References!$B$5:$B$841)/Summary!$B$11)),"Unavailable")</x:f>
        <x:v>75.74671445639187</x:v>
      </x:c>
      <x:c r="M300" s="13" t="str">
        <x:f>IF(ISNUMBER(I300),IF(I300=0,0,COUNTIF(References!$C$5:$C$10,"&lt;="&amp;I300)/COUNT(References!$C$5:$C$10)*100*MIN(1,COUNT(References!$C$5:$C$10)/Summary!$B$11)),"Unavailable")</x:f>
        <x:v>Unavailable</x:v>
      </x:c>
      <x:c r="N300" s="13" t="str">
        <x:f>IF(ISNUMBER(J300),IF(J300=0,0,COUNTIF(References!$D$5:$D$29,"&lt;="&amp;J300)/COUNT(References!$D$5:$D$29)*100*MIN(1,COUNT(References!$D$5:$D$29)/Summary!$B$11)),"Unavailable")</x:f>
        <x:v>Unavailable</x:v>
      </x:c>
      <x:c r="O300" s="13" t="n">
        <x:f>IF(ISNUMBER(H300),L300,M300)</x:f>
        <x:v>75.74671445639187</x:v>
      </x:c>
      <x:c r="P300" s="13" t="n">
        <x:f>MAX(K300,O300)</x:f>
        <x:v>75.74671445639187</x:v>
      </x:c>
      <x:c r="Q300" s="13" t="str">
        <x:f>IF(COUNT(K300,O300)=2,MIN(K300,O300),"Unavailable")</x:f>
        <x:v>Unavailable</x:v>
      </x:c>
      <x:c r="R300" s="13" t="n">
        <x:f>P300*Summary!$B$8</x:f>
        <x:v>64.38470728793308</x:v>
      </x:c>
      <x:c r="S300" s="13" t="n">
        <x:f>IF(ISNUMBER(Q300),Q300*Summary!$B$9,0)</x:f>
        <x:v>0</x:v>
      </x:c>
      <x:c r="T300" s="13" t="n">
        <x:f>IF(ISNUMBER(N300),N300*Summary!$B$10,0)</x:f>
        <x:v>0</x:v>
      </x:c>
      <x:c r="U300" s="9" t="str">
        <x:v>mcp_0b39550b59097c</x:v>
      </x:c>
    </x:row>
    <x:row r="301" ht="30" customHeight="1">
      <x:c r="A301" s="9" t="n">
        <x:v>297</x:v>
      </x:c>
      <x:c r="B301" s="9" t="str">
        <x:v>MetaMask Embedded Wallets MCP</x:v>
      </x:c>
      <x:c r="C301" s="9" t="str">
        <x:v>Developer Tools</x:v>
      </x:c>
      <x:c r="D301" s="9" t="n">
        <x:v>60</x:v>
      </x:c>
      <x:c r="E301" s="11" t="n">
        <x:f>SUM(R301:T301)</x:f>
        <x:v>64.25999999999999</x:v>
      </x:c>
      <x:c r="F301" s="9" t="str">
        <x:v>Single source</x:v>
      </x:c>
      <x:c r="G301" s="12" t="n">
        <x:v>5155</x:v>
      </x:c>
      <x:c r="H301" s="12" t="str">
        <x:v>Unavailable</x:v>
      </x:c>
      <x:c r="I301" s="12" t="str">
        <x:v>Unavailable</x:v>
      </x:c>
      <x:c r="J301" s="12" t="str">
        <x:v>Unavailable</x:v>
      </x:c>
      <x:c r="K301" s="13" t="n">
        <x:f>IF(ISNUMBER(G301),IF(G301=0,0,COUNTIF(References!$A$5:$A$504,"&lt;="&amp;G301)/COUNT(References!$A$5:$A$504)*100*MIN(1,COUNT(References!$A$5:$A$504)/Summary!$B$11)),"Unavailable")</x:f>
        <x:v>75.6</x:v>
      </x:c>
      <x:c r="L301" s="13" t="str">
        <x:f>IF(ISNUMBER(H301),IF(H301=0,0,COUNTIF(References!$B$5:$B$841,"&lt;="&amp;H301)/COUNT(References!$B$5:$B$841)*100*MIN(1,COUNT(References!$B$5:$B$841)/Summary!$B$11)),"Unavailable")</x:f>
        <x:v>Unavailable</x:v>
      </x:c>
      <x:c r="M301" s="13" t="str">
        <x:f>IF(ISNUMBER(I301),IF(I301=0,0,COUNTIF(References!$C$5:$C$10,"&lt;="&amp;I301)/COUNT(References!$C$5:$C$10)*100*MIN(1,COUNT(References!$C$5:$C$10)/Summary!$B$11)),"Unavailable")</x:f>
        <x:v>Unavailable</x:v>
      </x:c>
      <x:c r="N301" s="13" t="str">
        <x:f>IF(ISNUMBER(J301),IF(J301=0,0,COUNTIF(References!$D$5:$D$29,"&lt;="&amp;J301)/COUNT(References!$D$5:$D$29)*100*MIN(1,COUNT(References!$D$5:$D$29)/Summary!$B$11)),"Unavailable")</x:f>
        <x:v>Unavailable</x:v>
      </x:c>
      <x:c r="O301" s="13" t="str">
        <x:f>IF(ISNUMBER(H301),L301,M301)</x:f>
        <x:v>Unavailable</x:v>
      </x:c>
      <x:c r="P301" s="13" t="n">
        <x:f>MAX(K301,O301)</x:f>
        <x:v>75.6</x:v>
      </x:c>
      <x:c r="Q301" s="13" t="str">
        <x:f>IF(COUNT(K301,O301)=2,MIN(K301,O301),"Unavailable")</x:f>
        <x:v>Unavailable</x:v>
      </x:c>
      <x:c r="R301" s="13" t="n">
        <x:f>P301*Summary!$B$8</x:f>
        <x:v>64.25999999999999</x:v>
      </x:c>
      <x:c r="S301" s="13" t="n">
        <x:f>IF(ISNUMBER(Q301),Q301*Summary!$B$9,0)</x:f>
        <x:v>0</x:v>
      </x:c>
      <x:c r="T301" s="13" t="n">
        <x:f>IF(ISNUMBER(N301),N301*Summary!$B$10,0)</x:f>
        <x:v>0</x:v>
      </x:c>
      <x:c r="U301" s="9" t="str">
        <x:v>mcp_6571208fabf1b6</x:v>
      </x:c>
    </x:row>
    <x:row r="302" ht="30" customHeight="1">
      <x:c r="A302" s="9" t="n">
        <x:v>298</x:v>
      </x:c>
      <x:c r="B302" s="9" t="str">
        <x:v>arXiv</x:v>
      </x:c>
      <x:c r="C302" s="9" t="str">
        <x:v>Search &amp; Research</x:v>
      </x:c>
      <x:c r="D302" s="9" t="n">
        <x:v>38</x:v>
      </x:c>
      <x:c r="E302" s="11" t="n">
        <x:f>SUM(R302:T302)</x:f>
        <x:v>64.09</x:v>
      </x:c>
      <x:c r="F302" s="9" t="str">
        <x:v>Single source</x:v>
      </x:c>
      <x:c r="G302" s="12" t="n">
        <x:v>5142</x:v>
      </x:c>
      <x:c r="H302" s="12" t="str">
        <x:v>Unavailable</x:v>
      </x:c>
      <x:c r="I302" s="12" t="str">
        <x:v>Unavailable</x:v>
      </x:c>
      <x:c r="J302" s="12" t="str">
        <x:v>Unavailable</x:v>
      </x:c>
      <x:c r="K302" s="13" t="n">
        <x:f>IF(ISNUMBER(G302),IF(G302=0,0,COUNTIF(References!$A$5:$A$504,"&lt;="&amp;G302)/COUNT(References!$A$5:$A$504)*100*MIN(1,COUNT(References!$A$5:$A$504)/Summary!$B$11)),"Unavailable")</x:f>
        <x:v>75.4</x:v>
      </x:c>
      <x:c r="L302" s="13" t="str">
        <x:f>IF(ISNUMBER(H302),IF(H302=0,0,COUNTIF(References!$B$5:$B$841,"&lt;="&amp;H302)/COUNT(References!$B$5:$B$841)*100*MIN(1,COUNT(References!$B$5:$B$841)/Summary!$B$11)),"Unavailable")</x:f>
        <x:v>Unavailable</x:v>
      </x:c>
      <x:c r="M302" s="13" t="str">
        <x:f>IF(ISNUMBER(I302),IF(I302=0,0,COUNTIF(References!$C$5:$C$10,"&lt;="&amp;I302)/COUNT(References!$C$5:$C$10)*100*MIN(1,COUNT(References!$C$5:$C$10)/Summary!$B$11)),"Unavailable")</x:f>
        <x:v>Unavailable</x:v>
      </x:c>
      <x:c r="N302" s="13" t="str">
        <x:f>IF(ISNUMBER(J302),IF(J302=0,0,COUNTIF(References!$D$5:$D$29,"&lt;="&amp;J302)/COUNT(References!$D$5:$D$29)*100*MIN(1,COUNT(References!$D$5:$D$29)/Summary!$B$11)),"Unavailable")</x:f>
        <x:v>Unavailable</x:v>
      </x:c>
      <x:c r="O302" s="13" t="str">
        <x:f>IF(ISNUMBER(H302),L302,M302)</x:f>
        <x:v>Unavailable</x:v>
      </x:c>
      <x:c r="P302" s="13" t="n">
        <x:f>MAX(K302,O302)</x:f>
        <x:v>75.4</x:v>
      </x:c>
      <x:c r="Q302" s="13" t="str">
        <x:f>IF(COUNT(K302,O302)=2,MIN(K302,O302),"Unavailable")</x:f>
        <x:v>Unavailable</x:v>
      </x:c>
      <x:c r="R302" s="13" t="n">
        <x:f>P302*Summary!$B$8</x:f>
        <x:v>64.09</x:v>
      </x:c>
      <x:c r="S302" s="13" t="n">
        <x:f>IF(ISNUMBER(Q302),Q302*Summary!$B$9,0)</x:f>
        <x:v>0</x:v>
      </x:c>
      <x:c r="T302" s="13" t="n">
        <x:f>IF(ISNUMBER(N302),N302*Summary!$B$10,0)</x:f>
        <x:v>0</x:v>
      </x:c>
      <x:c r="U302" s="9" t="str">
        <x:v>mcp_daa0593de76f7b</x:v>
      </x:c>
    </x:row>
    <x:row r="303" ht="30" customHeight="1">
      <x:c r="A303" s="9" t="n">
        <x:v>299</x:v>
      </x:c>
      <x:c r="B303" s="9" t="str">
        <x:v>com.esigndev/siglio-mcp</x:v>
      </x:c>
      <x:c r="C303" s="9" t="str">
        <x:v>Productivity</x:v>
      </x:c>
      <x:c r="D303" s="9" t="n">
        <x:v>32</x:v>
      </x:c>
      <x:c r="E303" s="11" t="n">
        <x:f>SUM(R303:T303)</x:f>
        <x:v>63.97849462365591</x:v>
      </x:c>
      <x:c r="F303" s="9" t="str">
        <x:v>Single source</x:v>
      </x:c>
      <x:c r="G303" s="12" t="str">
        <x:v>Unavailable</x:v>
      </x:c>
      <x:c r="H303" s="12" t="n">
        <x:v>759</x:v>
      </x:c>
      <x:c r="I303" s="12" t="str">
        <x:v>Unavailable</x:v>
      </x:c>
      <x:c r="J303" s="12" t="str">
        <x:v>Unavailable</x:v>
      </x:c>
      <x:c r="K303" s="13" t="str">
        <x:f>IF(ISNUMBER(G303),IF(G303=0,0,COUNTIF(References!$A$5:$A$504,"&lt;="&amp;G303)/COUNT(References!$A$5:$A$504)*100*MIN(1,COUNT(References!$A$5:$A$504)/Summary!$B$11)),"Unavailable")</x:f>
        <x:v>Unavailable</x:v>
      </x:c>
      <x:c r="L303" s="13" t="n">
        <x:f>IF(ISNUMBER(H303),IF(H303=0,0,COUNTIF(References!$B$5:$B$841,"&lt;="&amp;H303)/COUNT(References!$B$5:$B$841)*100*MIN(1,COUNT(References!$B$5:$B$841)/Summary!$B$11)),"Unavailable")</x:f>
        <x:v>75.26881720430107</x:v>
      </x:c>
      <x:c r="M303" s="13" t="str">
        <x:f>IF(ISNUMBER(I303),IF(I303=0,0,COUNTIF(References!$C$5:$C$10,"&lt;="&amp;I303)/COUNT(References!$C$5:$C$10)*100*MIN(1,COUNT(References!$C$5:$C$10)/Summary!$B$11)),"Unavailable")</x:f>
        <x:v>Unavailable</x:v>
      </x:c>
      <x:c r="N303" s="13" t="str">
        <x:f>IF(ISNUMBER(J303),IF(J303=0,0,COUNTIF(References!$D$5:$D$29,"&lt;="&amp;J303)/COUNT(References!$D$5:$D$29)*100*MIN(1,COUNT(References!$D$5:$D$29)/Summary!$B$11)),"Unavailable")</x:f>
        <x:v>Unavailable</x:v>
      </x:c>
      <x:c r="O303" s="13" t="n">
        <x:f>IF(ISNUMBER(H303),L303,M303)</x:f>
        <x:v>75.26881720430107</x:v>
      </x:c>
      <x:c r="P303" s="13" t="n">
        <x:f>MAX(K303,O303)</x:f>
        <x:v>75.26881720430107</x:v>
      </x:c>
      <x:c r="Q303" s="13" t="str">
        <x:f>IF(COUNT(K303,O303)=2,MIN(K303,O303),"Unavailable")</x:f>
        <x:v>Unavailable</x:v>
      </x:c>
      <x:c r="R303" s="13" t="n">
        <x:f>P303*Summary!$B$8</x:f>
        <x:v>63.97849462365591</x:v>
      </x:c>
      <x:c r="S303" s="13" t="n">
        <x:f>IF(ISNUMBER(Q303),Q303*Summary!$B$9,0)</x:f>
        <x:v>0</x:v>
      </x:c>
      <x:c r="T303" s="13" t="n">
        <x:f>IF(ISNUMBER(N303),N303*Summary!$B$10,0)</x:f>
        <x:v>0</x:v>
      </x:c>
      <x:c r="U303" s="9" t="str">
        <x:v>mcp_f23b9a002189f8</x:v>
      </x:c>
    </x:row>
    <x:row r="304" ht="30" customHeight="1">
      <x:c r="A304" s="9" t="n">
        <x:v>300</x:v>
      </x:c>
      <x:c r="B304" s="9" t="str">
        <x:v>Malaysia Open Data MCP Server</x:v>
      </x:c>
      <x:c r="C304" s="9" t="str">
        <x:v>Data &amp; Databases</x:v>
      </x:c>
      <x:c r="D304" s="9" t="n">
        <x:v>18</x:v>
      </x:c>
      <x:c r="E304" s="11" t="n">
        <x:f>SUM(R304:T304)</x:f>
        <x:v>63.92</x:v>
      </x:c>
      <x:c r="F304" s="9" t="str">
        <x:v>Single source</x:v>
      </x:c>
      <x:c r="G304" s="12" t="n">
        <x:v>5119</x:v>
      </x:c>
      <x:c r="H304" s="12" t="str">
        <x:v>Unavailable</x:v>
      </x:c>
      <x:c r="I304" s="12" t="str">
        <x:v>Unavailable</x:v>
      </x:c>
      <x:c r="J304" s="12" t="str">
        <x:v>Unavailable</x:v>
      </x:c>
      <x:c r="K304" s="13" t="n">
        <x:f>IF(ISNUMBER(G304),IF(G304=0,0,COUNTIF(References!$A$5:$A$504,"&lt;="&amp;G304)/COUNT(References!$A$5:$A$504)*100*MIN(1,COUNT(References!$A$5:$A$504)/Summary!$B$11)),"Unavailable")</x:f>
        <x:v>75.2</x:v>
      </x:c>
      <x:c r="L304" s="13" t="str">
        <x:f>IF(ISNUMBER(H304),IF(H304=0,0,COUNTIF(References!$B$5:$B$841,"&lt;="&amp;H304)/COUNT(References!$B$5:$B$841)*100*MIN(1,COUNT(References!$B$5:$B$841)/Summary!$B$11)),"Unavailable")</x:f>
        <x:v>Unavailable</x:v>
      </x:c>
      <x:c r="M304" s="13" t="str">
        <x:f>IF(ISNUMBER(I304),IF(I304=0,0,COUNTIF(References!$C$5:$C$10,"&lt;="&amp;I304)/COUNT(References!$C$5:$C$10)*100*MIN(1,COUNT(References!$C$5:$C$10)/Summary!$B$11)),"Unavailable")</x:f>
        <x:v>Unavailable</x:v>
      </x:c>
      <x:c r="N304" s="13" t="str">
        <x:f>IF(ISNUMBER(J304),IF(J304=0,0,COUNTIF(References!$D$5:$D$29,"&lt;="&amp;J304)/COUNT(References!$D$5:$D$29)*100*MIN(1,COUNT(References!$D$5:$D$29)/Summary!$B$11)),"Unavailable")</x:f>
        <x:v>Unavailable</x:v>
      </x:c>
      <x:c r="O304" s="13" t="str">
        <x:f>IF(ISNUMBER(H304),L304,M304)</x:f>
        <x:v>Unavailable</x:v>
      </x:c>
      <x:c r="P304" s="13" t="n">
        <x:f>MAX(K304,O304)</x:f>
        <x:v>75.2</x:v>
      </x:c>
      <x:c r="Q304" s="13" t="str">
        <x:f>IF(COUNT(K304,O304)=2,MIN(K304,O304),"Unavailable")</x:f>
        <x:v>Unavailable</x:v>
      </x:c>
      <x:c r="R304" s="13" t="n">
        <x:f>P304*Summary!$B$8</x:f>
        <x:v>63.92</x:v>
      </x:c>
      <x:c r="S304" s="13" t="n">
        <x:f>IF(ISNUMBER(Q304),Q304*Summary!$B$9,0)</x:f>
        <x:v>0</x:v>
      </x:c>
      <x:c r="T304" s="13" t="n">
        <x:f>IF(ISNUMBER(N304),N304*Summary!$B$10,0)</x:f>
        <x:v>0</x:v>
      </x:c>
      <x:c r="U304" s="9" t="str">
        <x:v>mcp_b113ad2b4a3f92</x:v>
      </x:c>
    </x:row>
    <x:row r="305" ht="30" customHeight="1">
      <x:c r="A305" s="9" t="n">
        <x:v>301</x:v>
      </x:c>
      <x:c r="B305" s="9" t="str">
        <x:v>Autario Data Analytics Platform</x:v>
      </x:c>
      <x:c r="C305" s="9" t="str">
        <x:v>Data &amp; Databases</x:v>
      </x:c>
      <x:c r="D305" s="9" t="n">
        <x:v>19</x:v>
      </x:c>
      <x:c r="E305" s="11" t="n">
        <x:f>SUM(R305:T305)</x:f>
        <x:v>63.75</x:v>
      </x:c>
      <x:c r="F305" s="9" t="str">
        <x:v>Single source</x:v>
      </x:c>
      <x:c r="G305" s="12" t="n">
        <x:v>5089</x:v>
      </x:c>
      <x:c r="H305" s="12" t="str">
        <x:v>Unavailable</x:v>
      </x:c>
      <x:c r="I305" s="12" t="str">
        <x:v>Unavailable</x:v>
      </x:c>
      <x:c r="J305" s="12" t="str">
        <x:v>Unavailable</x:v>
      </x:c>
      <x:c r="K305" s="13" t="n">
        <x:f>IF(ISNUMBER(G305),IF(G305=0,0,COUNTIF(References!$A$5:$A$504,"&lt;="&amp;G305)/COUNT(References!$A$5:$A$504)*100*MIN(1,COUNT(References!$A$5:$A$504)/Summary!$B$11)),"Unavailable")</x:f>
        <x:v>75</x:v>
      </x:c>
      <x:c r="L305" s="13" t="str">
        <x:f>IF(ISNUMBER(H305),IF(H305=0,0,COUNTIF(References!$B$5:$B$841,"&lt;="&amp;H305)/COUNT(References!$B$5:$B$841)*100*MIN(1,COUNT(References!$B$5:$B$841)/Summary!$B$11)),"Unavailable")</x:f>
        <x:v>Unavailable</x:v>
      </x:c>
      <x:c r="M305" s="13" t="str">
        <x:f>IF(ISNUMBER(I305),IF(I305=0,0,COUNTIF(References!$C$5:$C$10,"&lt;="&amp;I305)/COUNT(References!$C$5:$C$10)*100*MIN(1,COUNT(References!$C$5:$C$10)/Summary!$B$11)),"Unavailable")</x:f>
        <x:v>Unavailable</x:v>
      </x:c>
      <x:c r="N305" s="13" t="str">
        <x:f>IF(ISNUMBER(J305),IF(J305=0,0,COUNTIF(References!$D$5:$D$29,"&lt;="&amp;J305)/COUNT(References!$D$5:$D$29)*100*MIN(1,COUNT(References!$D$5:$D$29)/Summary!$B$11)),"Unavailable")</x:f>
        <x:v>Unavailable</x:v>
      </x:c>
      <x:c r="O305" s="13" t="str">
        <x:f>IF(ISNUMBER(H305),L305,M305)</x:f>
        <x:v>Unavailable</x:v>
      </x:c>
      <x:c r="P305" s="13" t="n">
        <x:f>MAX(K305,O305)</x:f>
        <x:v>75</x:v>
      </x:c>
      <x:c r="Q305" s="13" t="str">
        <x:f>IF(COUNT(K305,O305)=2,MIN(K305,O305),"Unavailable")</x:f>
        <x:v>Unavailable</x:v>
      </x:c>
      <x:c r="R305" s="13" t="n">
        <x:f>P305*Summary!$B$8</x:f>
        <x:v>63.75</x:v>
      </x:c>
      <x:c r="S305" s="13" t="n">
        <x:f>IF(ISNUMBER(Q305),Q305*Summary!$B$9,0)</x:f>
        <x:v>0</x:v>
      </x:c>
      <x:c r="T305" s="13" t="n">
        <x:f>IF(ISNUMBER(N305),N305*Summary!$B$10,0)</x:f>
        <x:v>0</x:v>
      </x:c>
      <x:c r="U305" s="9" t="str">
        <x:v>mcp_96530eebc278bb</x:v>
      </x:c>
    </x:row>
    <x:row r="306" ht="30" customHeight="1">
      <x:c r="A306" s="9" t="n">
        <x:v>302</x:v>
      </x:c>
      <x:c r="B306" s="9" t="str">
        <x:v>Midplane</x:v>
      </x:c>
      <x:c r="C306" s="9" t="str">
        <x:v>Data &amp; Databases</x:v>
      </x:c>
      <x:c r="D306" s="9" t="n">
        <x:v>20</x:v>
      </x:c>
      <x:c r="E306" s="11" t="n">
        <x:f>SUM(R306:T306)</x:f>
        <x:v>63.67383512544802</x:v>
      </x:c>
      <x:c r="F306" s="9" t="str">
        <x:v>Single source</x:v>
      </x:c>
      <x:c r="G306" s="12" t="str">
        <x:v>Unavailable</x:v>
      </x:c>
      <x:c r="H306" s="12" t="n">
        <x:v>748</x:v>
      </x:c>
      <x:c r="I306" s="12" t="str">
        <x:v>Unavailable</x:v>
      </x:c>
      <x:c r="J306" s="12" t="str">
        <x:v>Unavailable</x:v>
      </x:c>
      <x:c r="K306" s="13" t="str">
        <x:f>IF(ISNUMBER(G306),IF(G306=0,0,COUNTIF(References!$A$5:$A$504,"&lt;="&amp;G306)/COUNT(References!$A$5:$A$504)*100*MIN(1,COUNT(References!$A$5:$A$504)/Summary!$B$11)),"Unavailable")</x:f>
        <x:v>Unavailable</x:v>
      </x:c>
      <x:c r="L306" s="13" t="n">
        <x:f>IF(ISNUMBER(H306),IF(H306=0,0,COUNTIF(References!$B$5:$B$841,"&lt;="&amp;H306)/COUNT(References!$B$5:$B$841)*100*MIN(1,COUNT(References!$B$5:$B$841)/Summary!$B$11)),"Unavailable")</x:f>
        <x:v>74.91039426523297</x:v>
      </x:c>
      <x:c r="M306" s="13" t="str">
        <x:f>IF(ISNUMBER(I306),IF(I306=0,0,COUNTIF(References!$C$5:$C$10,"&lt;="&amp;I306)/COUNT(References!$C$5:$C$10)*100*MIN(1,COUNT(References!$C$5:$C$10)/Summary!$B$11)),"Unavailable")</x:f>
        <x:v>Unavailable</x:v>
      </x:c>
      <x:c r="N306" s="13" t="str">
        <x:f>IF(ISNUMBER(J306),IF(J306=0,0,COUNTIF(References!$D$5:$D$29,"&lt;="&amp;J306)/COUNT(References!$D$5:$D$29)*100*MIN(1,COUNT(References!$D$5:$D$29)/Summary!$B$11)),"Unavailable")</x:f>
        <x:v>Unavailable</x:v>
      </x:c>
      <x:c r="O306" s="13" t="n">
        <x:f>IF(ISNUMBER(H306),L306,M306)</x:f>
        <x:v>74.91039426523297</x:v>
      </x:c>
      <x:c r="P306" s="13" t="n">
        <x:f>MAX(K306,O306)</x:f>
        <x:v>74.91039426523297</x:v>
      </x:c>
      <x:c r="Q306" s="13" t="str">
        <x:f>IF(COUNT(K306,O306)=2,MIN(K306,O306),"Unavailable")</x:f>
        <x:v>Unavailable</x:v>
      </x:c>
      <x:c r="R306" s="13" t="n">
        <x:f>P306*Summary!$B$8</x:f>
        <x:v>63.67383512544802</x:v>
      </x:c>
      <x:c r="S306" s="13" t="n">
        <x:f>IF(ISNUMBER(Q306),Q306*Summary!$B$9,0)</x:f>
        <x:v>0</x:v>
      </x:c>
      <x:c r="T306" s="13" t="n">
        <x:f>IF(ISNUMBER(N306),N306*Summary!$B$10,0)</x:f>
        <x:v>0</x:v>
      </x:c>
      <x:c r="U306" s="9" t="str">
        <x:v>mcp_0a19105878bfa2</x:v>
      </x:c>
    </x:row>
    <x:row r="307" ht="30" customHeight="1">
      <x:c r="A307" s="9" t="n">
        <x:v>303</x:v>
      </x:c>
      <x:c r="B307" s="9" t="str">
        <x:v>SSL Certificate Checker — Validity, Expiry &amp; Grade</x:v>
      </x:c>
      <x:c r="C307" s="9" t="str">
        <x:v>Infrastructure &amp; Security</x:v>
      </x:c>
      <x:c r="D307" s="9" t="n">
        <x:v>42</x:v>
      </x:c>
      <x:c r="E307" s="11" t="n">
        <x:f>SUM(R307:T307)</x:f>
        <x:v>63.58</x:v>
      </x:c>
      <x:c r="F307" s="9" t="str">
        <x:v>Single source</x:v>
      </x:c>
      <x:c r="G307" s="12" t="n">
        <x:v>5042</x:v>
      </x:c>
      <x:c r="H307" s="12" t="str">
        <x:v>Unavailable</x:v>
      </x:c>
      <x:c r="I307" s="12" t="str">
        <x:v>Unavailable</x:v>
      </x:c>
      <x:c r="J307" s="12" t="str">
        <x:v>Unavailable</x:v>
      </x:c>
      <x:c r="K307" s="13" t="n">
        <x:f>IF(ISNUMBER(G307),IF(G307=0,0,COUNTIF(References!$A$5:$A$504,"&lt;="&amp;G307)/COUNT(References!$A$5:$A$504)*100*MIN(1,COUNT(References!$A$5:$A$504)/Summary!$B$11)),"Unavailable")</x:f>
        <x:v>74.8</x:v>
      </x:c>
      <x:c r="L307" s="13" t="str">
        <x:f>IF(ISNUMBER(H307),IF(H307=0,0,COUNTIF(References!$B$5:$B$841,"&lt;="&amp;H307)/COUNT(References!$B$5:$B$841)*100*MIN(1,COUNT(References!$B$5:$B$841)/Summary!$B$11)),"Unavailable")</x:f>
        <x:v>Unavailable</x:v>
      </x:c>
      <x:c r="M307" s="13" t="str">
        <x:f>IF(ISNUMBER(I307),IF(I307=0,0,COUNTIF(References!$C$5:$C$10,"&lt;="&amp;I307)/COUNT(References!$C$5:$C$10)*100*MIN(1,COUNT(References!$C$5:$C$10)/Summary!$B$11)),"Unavailable")</x:f>
        <x:v>Unavailable</x:v>
      </x:c>
      <x:c r="N307" s="13" t="str">
        <x:f>IF(ISNUMBER(J307),IF(J307=0,0,COUNTIF(References!$D$5:$D$29,"&lt;="&amp;J307)/COUNT(References!$D$5:$D$29)*100*MIN(1,COUNT(References!$D$5:$D$29)/Summary!$B$11)),"Unavailable")</x:f>
        <x:v>Unavailable</x:v>
      </x:c>
      <x:c r="O307" s="13" t="str">
        <x:f>IF(ISNUMBER(H307),L307,M307)</x:f>
        <x:v>Unavailable</x:v>
      </x:c>
      <x:c r="P307" s="13" t="n">
        <x:f>MAX(K307,O307)</x:f>
        <x:v>74.8</x:v>
      </x:c>
      <x:c r="Q307" s="13" t="str">
        <x:f>IF(COUNT(K307,O307)=2,MIN(K307,O307),"Unavailable")</x:f>
        <x:v>Unavailable</x:v>
      </x:c>
      <x:c r="R307" s="13" t="n">
        <x:f>P307*Summary!$B$8</x:f>
        <x:v>63.58</x:v>
      </x:c>
      <x:c r="S307" s="13" t="n">
        <x:f>IF(ISNUMBER(Q307),Q307*Summary!$B$9,0)</x:f>
        <x:v>0</x:v>
      </x:c>
      <x:c r="T307" s="13" t="n">
        <x:f>IF(ISNUMBER(N307),N307*Summary!$B$10,0)</x:f>
        <x:v>0</x:v>
      </x:c>
      <x:c r="U307" s="9" t="str">
        <x:v>mcp_5ef7690c4fe279</x:v>
      </x:c>
    </x:row>
    <x:row r="308" ht="30" customHeight="1">
      <x:c r="A308" s="9" t="n">
        <x:v>304</x:v>
      </x:c>
      <x:c r="B308" s="9" t="str">
        <x:v>Chessagine</x:v>
      </x:c>
      <x:c r="C308" s="9" t="str">
        <x:v>Games &amp; Entertainment</x:v>
      </x:c>
      <x:c r="D308" s="9" t="n">
        <x:v>8</x:v>
      </x:c>
      <x:c r="E308" s="11" t="n">
        <x:f>SUM(R308:T308)</x:f>
        <x:v>63.41</x:v>
      </x:c>
      <x:c r="F308" s="9" t="str">
        <x:v>Single source</x:v>
      </x:c>
      <x:c r="G308" s="12" t="n">
        <x:v>5030</x:v>
      </x:c>
      <x:c r="H308" s="12" t="str">
        <x:v>Unavailable</x:v>
      </x:c>
      <x:c r="I308" s="12" t="str">
        <x:v>Unavailable</x:v>
      </x:c>
      <x:c r="J308" s="12" t="str">
        <x:v>Unavailable</x:v>
      </x:c>
      <x:c r="K308" s="13" t="n">
        <x:f>IF(ISNUMBER(G308),IF(G308=0,0,COUNTIF(References!$A$5:$A$504,"&lt;="&amp;G308)/COUNT(References!$A$5:$A$504)*100*MIN(1,COUNT(References!$A$5:$A$504)/Summary!$B$11)),"Unavailable")</x:f>
        <x:v>74.6</x:v>
      </x:c>
      <x:c r="L308" s="13" t="str">
        <x:f>IF(ISNUMBER(H308),IF(H308=0,0,COUNTIF(References!$B$5:$B$841,"&lt;="&amp;H308)/COUNT(References!$B$5:$B$841)*100*MIN(1,COUNT(References!$B$5:$B$841)/Summary!$B$11)),"Unavailable")</x:f>
        <x:v>Unavailable</x:v>
      </x:c>
      <x:c r="M308" s="13" t="str">
        <x:f>IF(ISNUMBER(I308),IF(I308=0,0,COUNTIF(References!$C$5:$C$10,"&lt;="&amp;I308)/COUNT(References!$C$5:$C$10)*100*MIN(1,COUNT(References!$C$5:$C$10)/Summary!$B$11)),"Unavailable")</x:f>
        <x:v>Unavailable</x:v>
      </x:c>
      <x:c r="N308" s="13" t="str">
        <x:f>IF(ISNUMBER(J308),IF(J308=0,0,COUNTIF(References!$D$5:$D$29,"&lt;="&amp;J308)/COUNT(References!$D$5:$D$29)*100*MIN(1,COUNT(References!$D$5:$D$29)/Summary!$B$11)),"Unavailable")</x:f>
        <x:v>Unavailable</x:v>
      </x:c>
      <x:c r="O308" s="13" t="str">
        <x:f>IF(ISNUMBER(H308),L308,M308)</x:f>
        <x:v>Unavailable</x:v>
      </x:c>
      <x:c r="P308" s="13" t="n">
        <x:f>MAX(K308,O308)</x:f>
        <x:v>74.6</x:v>
      </x:c>
      <x:c r="Q308" s="13" t="str">
        <x:f>IF(COUNT(K308,O308)=2,MIN(K308,O308),"Unavailable")</x:f>
        <x:v>Unavailable</x:v>
      </x:c>
      <x:c r="R308" s="13" t="n">
        <x:f>P308*Summary!$B$8</x:f>
        <x:v>63.41</x:v>
      </x:c>
      <x:c r="S308" s="13" t="n">
        <x:f>IF(ISNUMBER(Q308),Q308*Summary!$B$9,0)</x:f>
        <x:v>0</x:v>
      </x:c>
      <x:c r="T308" s="13" t="n">
        <x:f>IF(ISNUMBER(N308),N308*Summary!$B$10,0)</x:f>
        <x:v>0</x:v>
      </x:c>
      <x:c r="U308" s="9" t="str">
        <x:v>mcp_a1dfda928ed0a4</x:v>
      </x:c>
    </x:row>
    <x:row r="309" ht="30" customHeight="1">
      <x:c r="A309" s="9" t="n">
        <x:v>305</x:v>
      </x:c>
      <x:c r="B309" s="9" t="str">
        <x:v>Research Report Generator — Multi-Source Analysis</x:v>
      </x:c>
      <x:c r="C309" s="9" t="str">
        <x:v>Search &amp; Research</x:v>
      </x:c>
      <x:c r="D309" s="9" t="n">
        <x:v>39</x:v>
      </x:c>
      <x:c r="E309" s="11" t="n">
        <x:f>SUM(R309:T309)</x:f>
        <x:v>63.24</x:v>
      </x:c>
      <x:c r="F309" s="9" t="str">
        <x:v>Single source</x:v>
      </x:c>
      <x:c r="G309" s="12" t="n">
        <x:v>5001</x:v>
      </x:c>
      <x:c r="H309" s="12" t="str">
        <x:v>Unavailable</x:v>
      </x:c>
      <x:c r="I309" s="12" t="str">
        <x:v>Unavailable</x:v>
      </x:c>
      <x:c r="J309" s="12" t="str">
        <x:v>Unavailable</x:v>
      </x:c>
      <x:c r="K309" s="13" t="n">
        <x:f>IF(ISNUMBER(G309),IF(G309=0,0,COUNTIF(References!$A$5:$A$504,"&lt;="&amp;G309)/COUNT(References!$A$5:$A$504)*100*MIN(1,COUNT(References!$A$5:$A$504)/Summary!$B$11)),"Unavailable")</x:f>
        <x:v>74.4</x:v>
      </x:c>
      <x:c r="L309" s="13" t="str">
        <x:f>IF(ISNUMBER(H309),IF(H309=0,0,COUNTIF(References!$B$5:$B$841,"&lt;="&amp;H309)/COUNT(References!$B$5:$B$841)*100*MIN(1,COUNT(References!$B$5:$B$841)/Summary!$B$11)),"Unavailable")</x:f>
        <x:v>Unavailable</x:v>
      </x:c>
      <x:c r="M309" s="13" t="str">
        <x:f>IF(ISNUMBER(I309),IF(I309=0,0,COUNTIF(References!$C$5:$C$10,"&lt;="&amp;I309)/COUNT(References!$C$5:$C$10)*100*MIN(1,COUNT(References!$C$5:$C$10)/Summary!$B$11)),"Unavailable")</x:f>
        <x:v>Unavailable</x:v>
      </x:c>
      <x:c r="N309" s="13" t="str">
        <x:f>IF(ISNUMBER(J309),IF(J309=0,0,COUNTIF(References!$D$5:$D$29,"&lt;="&amp;J309)/COUNT(References!$D$5:$D$29)*100*MIN(1,COUNT(References!$D$5:$D$29)/Summary!$B$11)),"Unavailable")</x:f>
        <x:v>Unavailable</x:v>
      </x:c>
      <x:c r="O309" s="13" t="str">
        <x:f>IF(ISNUMBER(H309),L309,M309)</x:f>
        <x:v>Unavailable</x:v>
      </x:c>
      <x:c r="P309" s="13" t="n">
        <x:f>MAX(K309,O309)</x:f>
        <x:v>74.4</x:v>
      </x:c>
      <x:c r="Q309" s="13" t="str">
        <x:f>IF(COUNT(K309,O309)=2,MIN(K309,O309),"Unavailable")</x:f>
        <x:v>Unavailable</x:v>
      </x:c>
      <x:c r="R309" s="13" t="n">
        <x:f>P309*Summary!$B$8</x:f>
        <x:v>63.24</x:v>
      </x:c>
      <x:c r="S309" s="13" t="n">
        <x:f>IF(ISNUMBER(Q309),Q309*Summary!$B$9,0)</x:f>
        <x:v>0</x:v>
      </x:c>
      <x:c r="T309" s="13" t="n">
        <x:f>IF(ISNUMBER(N309),N309*Summary!$B$10,0)</x:f>
        <x:v>0</x:v>
      </x:c>
      <x:c r="U309" s="9" t="str">
        <x:v>mcp_ab1d35a163303f</x:v>
      </x:c>
    </x:row>
    <x:row r="310" ht="30" customHeight="1">
      <x:c r="A310" s="9" t="n">
        <x:v>306</x:v>
      </x:c>
      <x:c r="B310" s="9" t="str">
        <x:v>MLB Stats Server</x:v>
      </x:c>
      <x:c r="C310" s="9" t="str">
        <x:v>Data &amp; Databases</x:v>
      </x:c>
      <x:c r="D310" s="9" t="n">
        <x:v>21</x:v>
      </x:c>
      <x:c r="E310" s="11" t="n">
        <x:f>SUM(R310:T310)</x:f>
        <x:v>63.07</x:v>
      </x:c>
      <x:c r="F310" s="9" t="str">
        <x:v>Single source</x:v>
      </x:c>
      <x:c r="G310" s="12" t="n">
        <x:v>4958</x:v>
      </x:c>
      <x:c r="H310" s="12" t="str">
        <x:v>Unavailable</x:v>
      </x:c>
      <x:c r="I310" s="12" t="str">
        <x:v>Unavailable</x:v>
      </x:c>
      <x:c r="J310" s="12" t="str">
        <x:v>Unavailable</x:v>
      </x:c>
      <x:c r="K310" s="13" t="n">
        <x:f>IF(ISNUMBER(G310),IF(G310=0,0,COUNTIF(References!$A$5:$A$504,"&lt;="&amp;G310)/COUNT(References!$A$5:$A$504)*100*MIN(1,COUNT(References!$A$5:$A$504)/Summary!$B$11)),"Unavailable")</x:f>
        <x:v>74.2</x:v>
      </x:c>
      <x:c r="L310" s="13" t="str">
        <x:f>IF(ISNUMBER(H310),IF(H310=0,0,COUNTIF(References!$B$5:$B$841,"&lt;="&amp;H310)/COUNT(References!$B$5:$B$841)*100*MIN(1,COUNT(References!$B$5:$B$841)/Summary!$B$11)),"Unavailable")</x:f>
        <x:v>Unavailable</x:v>
      </x:c>
      <x:c r="M310" s="13" t="str">
        <x:f>IF(ISNUMBER(I310),IF(I310=0,0,COUNTIF(References!$C$5:$C$10,"&lt;="&amp;I310)/COUNT(References!$C$5:$C$10)*100*MIN(1,COUNT(References!$C$5:$C$10)/Summary!$B$11)),"Unavailable")</x:f>
        <x:v>Unavailable</x:v>
      </x:c>
      <x:c r="N310" s="13" t="str">
        <x:f>IF(ISNUMBER(J310),IF(J310=0,0,COUNTIF(References!$D$5:$D$29,"&lt;="&amp;J310)/COUNT(References!$D$5:$D$29)*100*MIN(1,COUNT(References!$D$5:$D$29)/Summary!$B$11)),"Unavailable")</x:f>
        <x:v>Unavailable</x:v>
      </x:c>
      <x:c r="O310" s="13" t="str">
        <x:f>IF(ISNUMBER(H310),L310,M310)</x:f>
        <x:v>Unavailable</x:v>
      </x:c>
      <x:c r="P310" s="13" t="n">
        <x:f>MAX(K310,O310)</x:f>
        <x:v>74.2</x:v>
      </x:c>
      <x:c r="Q310" s="13" t="str">
        <x:f>IF(COUNT(K310,O310)=2,MIN(K310,O310),"Unavailable")</x:f>
        <x:v>Unavailable</x:v>
      </x:c>
      <x:c r="R310" s="13" t="n">
        <x:f>P310*Summary!$B$8</x:f>
        <x:v>63.07</x:v>
      </x:c>
      <x:c r="S310" s="13" t="n">
        <x:f>IF(ISNUMBER(Q310),Q310*Summary!$B$9,0)</x:f>
        <x:v>0</x:v>
      </x:c>
      <x:c r="T310" s="13" t="n">
        <x:f>IF(ISNUMBER(N310),N310*Summary!$B$10,0)</x:f>
        <x:v>0</x:v>
      </x:c>
      <x:c r="U310" s="9" t="str">
        <x:v>mcp_0a28f635a29f09</x:v>
      </x:c>
    </x:row>
    <x:row r="311" ht="30" customHeight="1">
      <x:c r="A311" s="9" t="n">
        <x:v>307</x:v>
      </x:c>
      <x:c r="B311" s="9" t="str">
        <x:v>clinicaltrialsgov-mcp-server</x:v>
      </x:c>
      <x:c r="C311" s="9" t="str">
        <x:v>Search &amp; Research</x:v>
      </x:c>
      <x:c r="D311" s="9" t="n">
        <x:v>40</x:v>
      </x:c>
      <x:c r="E311" s="11" t="n">
        <x:f>SUM(R311:T311)</x:f>
        <x:v>62.9</x:v>
      </x:c>
      <x:c r="F311" s="9" t="str">
        <x:v>Single source</x:v>
      </x:c>
      <x:c r="G311" s="12" t="n">
        <x:v>4917</x:v>
      </x:c>
      <x:c r="H311" s="12" t="str">
        <x:v>Unavailable</x:v>
      </x:c>
      <x:c r="I311" s="12" t="str">
        <x:v>Unavailable</x:v>
      </x:c>
      <x:c r="J311" s="12" t="str">
        <x:v>Unavailable</x:v>
      </x:c>
      <x:c r="K311" s="13" t="n">
        <x:f>IF(ISNUMBER(G311),IF(G311=0,0,COUNTIF(References!$A$5:$A$504,"&lt;="&amp;G311)/COUNT(References!$A$5:$A$504)*100*MIN(1,COUNT(References!$A$5:$A$504)/Summary!$B$11)),"Unavailable")</x:f>
        <x:v>74</x:v>
      </x:c>
      <x:c r="L311" s="13" t="str">
        <x:f>IF(ISNUMBER(H311),IF(H311=0,0,COUNTIF(References!$B$5:$B$841,"&lt;="&amp;H311)/COUNT(References!$B$5:$B$841)*100*MIN(1,COUNT(References!$B$5:$B$841)/Summary!$B$11)),"Unavailable")</x:f>
        <x:v>Unavailable</x:v>
      </x:c>
      <x:c r="M311" s="13" t="str">
        <x:f>IF(ISNUMBER(I311),IF(I311=0,0,COUNTIF(References!$C$5:$C$10,"&lt;="&amp;I311)/COUNT(References!$C$5:$C$10)*100*MIN(1,COUNT(References!$C$5:$C$10)/Summary!$B$11)),"Unavailable")</x:f>
        <x:v>Unavailable</x:v>
      </x:c>
      <x:c r="N311" s="13" t="str">
        <x:f>IF(ISNUMBER(J311),IF(J311=0,0,COUNTIF(References!$D$5:$D$29,"&lt;="&amp;J311)/COUNT(References!$D$5:$D$29)*100*MIN(1,COUNT(References!$D$5:$D$29)/Summary!$B$11)),"Unavailable")</x:f>
        <x:v>Unavailable</x:v>
      </x:c>
      <x:c r="O311" s="13" t="str">
        <x:f>IF(ISNUMBER(H311),L311,M311)</x:f>
        <x:v>Unavailable</x:v>
      </x:c>
      <x:c r="P311" s="13" t="n">
        <x:f>MAX(K311,O311)</x:f>
        <x:v>74</x:v>
      </x:c>
      <x:c r="Q311" s="13" t="str">
        <x:f>IF(COUNT(K311,O311)=2,MIN(K311,O311),"Unavailable")</x:f>
        <x:v>Unavailable</x:v>
      </x:c>
      <x:c r="R311" s="13" t="n">
        <x:f>P311*Summary!$B$8</x:f>
        <x:v>62.9</x:v>
      </x:c>
      <x:c r="S311" s="13" t="n">
        <x:f>IF(ISNUMBER(Q311),Q311*Summary!$B$9,0)</x:f>
        <x:v>0</x:v>
      </x:c>
      <x:c r="T311" s="13" t="n">
        <x:f>IF(ISNUMBER(N311),N311*Summary!$B$10,0)</x:f>
        <x:v>0</x:v>
      </x:c>
      <x:c r="U311" s="9" t="str">
        <x:v>mcp_1badbcf3bbb064</x:v>
      </x:c>
    </x:row>
    <x:row r="312" ht="30" customHeight="1">
      <x:c r="A312" s="9" t="n">
        <x:v>308</x:v>
      </x:c>
      <x:c r="B312" s="9" t="str">
        <x:v>Geppetto-Robot-Directory</x:v>
      </x:c>
      <x:c r="C312" s="9" t="str">
        <x:v>Search &amp; Research</x:v>
      </x:c>
      <x:c r="D312" s="9" t="n">
        <x:v>41</x:v>
      </x:c>
      <x:c r="E312" s="11" t="n">
        <x:f>SUM(R312:T312)</x:f>
        <x:v>62.73</x:v>
      </x:c>
      <x:c r="F312" s="9" t="str">
        <x:v>Single source</x:v>
      </x:c>
      <x:c r="G312" s="12" t="n">
        <x:v>4913</x:v>
      </x:c>
      <x:c r="H312" s="12" t="str">
        <x:v>Unavailable</x:v>
      </x:c>
      <x:c r="I312" s="12" t="str">
        <x:v>Unavailable</x:v>
      </x:c>
      <x:c r="J312" s="12" t="str">
        <x:v>Unavailable</x:v>
      </x:c>
      <x:c r="K312" s="13" t="n">
        <x:f>IF(ISNUMBER(G312),IF(G312=0,0,COUNTIF(References!$A$5:$A$504,"&lt;="&amp;G312)/COUNT(References!$A$5:$A$504)*100*MIN(1,COUNT(References!$A$5:$A$504)/Summary!$B$11)),"Unavailable")</x:f>
        <x:v>73.8</x:v>
      </x:c>
      <x:c r="L312" s="13" t="str">
        <x:f>IF(ISNUMBER(H312),IF(H312=0,0,COUNTIF(References!$B$5:$B$841,"&lt;="&amp;H312)/COUNT(References!$B$5:$B$841)*100*MIN(1,COUNT(References!$B$5:$B$841)/Summary!$B$11)),"Unavailable")</x:f>
        <x:v>Unavailable</x:v>
      </x:c>
      <x:c r="M312" s="13" t="str">
        <x:f>IF(ISNUMBER(I312),IF(I312=0,0,COUNTIF(References!$C$5:$C$10,"&lt;="&amp;I312)/COUNT(References!$C$5:$C$10)*100*MIN(1,COUNT(References!$C$5:$C$10)/Summary!$B$11)),"Unavailable")</x:f>
        <x:v>Unavailable</x:v>
      </x:c>
      <x:c r="N312" s="13" t="str">
        <x:f>IF(ISNUMBER(J312),IF(J312=0,0,COUNTIF(References!$D$5:$D$29,"&lt;="&amp;J312)/COUNT(References!$D$5:$D$29)*100*MIN(1,COUNT(References!$D$5:$D$29)/Summary!$B$11)),"Unavailable")</x:f>
        <x:v>Unavailable</x:v>
      </x:c>
      <x:c r="O312" s="13" t="str">
        <x:f>IF(ISNUMBER(H312),L312,M312)</x:f>
        <x:v>Unavailable</x:v>
      </x:c>
      <x:c r="P312" s="13" t="n">
        <x:f>MAX(K312,O312)</x:f>
        <x:v>73.8</x:v>
      </x:c>
      <x:c r="Q312" s="13" t="str">
        <x:f>IF(COUNT(K312,O312)=2,MIN(K312,O312),"Unavailable")</x:f>
        <x:v>Unavailable</x:v>
      </x:c>
      <x:c r="R312" s="13" t="n">
        <x:f>P312*Summary!$B$8</x:f>
        <x:v>62.73</x:v>
      </x:c>
      <x:c r="S312" s="13" t="n">
        <x:f>IF(ISNUMBER(Q312),Q312*Summary!$B$9,0)</x:f>
        <x:v>0</x:v>
      </x:c>
      <x:c r="T312" s="13" t="n">
        <x:f>IF(ISNUMBER(N312),N312*Summary!$B$10,0)</x:f>
        <x:v>0</x:v>
      </x:c>
      <x:c r="U312" s="9" t="str">
        <x:v>mcp_f5266b919b9985</x:v>
      </x:c>
    </x:row>
    <x:row r="313" ht="30" customHeight="1">
      <x:c r="A313" s="9" t="n">
        <x:v>309</x:v>
      </x:c>
      <x:c r="B313" s="9" t="str">
        <x:v>e3d.ai</x:v>
      </x:c>
      <x:c r="C313" s="9" t="str">
        <x:v>Finance &amp; Markets</x:v>
      </x:c>
      <x:c r="D313" s="9" t="n">
        <x:v>31</x:v>
      </x:c>
      <x:c r="E313" s="11" t="n">
        <x:f>SUM(R313:T313)</x:f>
        <x:v>62.559999999999995</x:v>
      </x:c>
      <x:c r="F313" s="9" t="str">
        <x:v>Single source</x:v>
      </x:c>
      <x:c r="G313" s="12" t="n">
        <x:v>4880</x:v>
      </x:c>
      <x:c r="H313" s="12" t="str">
        <x:v>Unavailable</x:v>
      </x:c>
      <x:c r="I313" s="12" t="str">
        <x:v>Unavailable</x:v>
      </x:c>
      <x:c r="J313" s="12" t="str">
        <x:v>Unavailable</x:v>
      </x:c>
      <x:c r="K313" s="13" t="n">
        <x:f>IF(ISNUMBER(G313),IF(G313=0,0,COUNTIF(References!$A$5:$A$504,"&lt;="&amp;G313)/COUNT(References!$A$5:$A$504)*100*MIN(1,COUNT(References!$A$5:$A$504)/Summary!$B$11)),"Unavailable")</x:f>
        <x:v>73.6</x:v>
      </x:c>
      <x:c r="L313" s="13" t="str">
        <x:f>IF(ISNUMBER(H313),IF(H313=0,0,COUNTIF(References!$B$5:$B$841,"&lt;="&amp;H313)/COUNT(References!$B$5:$B$841)*100*MIN(1,COUNT(References!$B$5:$B$841)/Summary!$B$11)),"Unavailable")</x:f>
        <x:v>Unavailable</x:v>
      </x:c>
      <x:c r="M313" s="13" t="str">
        <x:f>IF(ISNUMBER(I313),IF(I313=0,0,COUNTIF(References!$C$5:$C$10,"&lt;="&amp;I313)/COUNT(References!$C$5:$C$10)*100*MIN(1,COUNT(References!$C$5:$C$10)/Summary!$B$11)),"Unavailable")</x:f>
        <x:v>Unavailable</x:v>
      </x:c>
      <x:c r="N313" s="13" t="str">
        <x:f>IF(ISNUMBER(J313),IF(J313=0,0,COUNTIF(References!$D$5:$D$29,"&lt;="&amp;J313)/COUNT(References!$D$5:$D$29)*100*MIN(1,COUNT(References!$D$5:$D$29)/Summary!$B$11)),"Unavailable")</x:f>
        <x:v>Unavailable</x:v>
      </x:c>
      <x:c r="O313" s="13" t="str">
        <x:f>IF(ISNUMBER(H313),L313,M313)</x:f>
        <x:v>Unavailable</x:v>
      </x:c>
      <x:c r="P313" s="13" t="n">
        <x:f>MAX(K313,O313)</x:f>
        <x:v>73.6</x:v>
      </x:c>
      <x:c r="Q313" s="13" t="str">
        <x:f>IF(COUNT(K313,O313)=2,MIN(K313,O313),"Unavailable")</x:f>
        <x:v>Unavailable</x:v>
      </x:c>
      <x:c r="R313" s="13" t="n">
        <x:f>P313*Summary!$B$8</x:f>
        <x:v>62.559999999999995</x:v>
      </x:c>
      <x:c r="S313" s="13" t="n">
        <x:f>IF(ISNUMBER(Q313),Q313*Summary!$B$9,0)</x:f>
        <x:v>0</x:v>
      </x:c>
      <x:c r="T313" s="13" t="n">
        <x:f>IF(ISNUMBER(N313),N313*Summary!$B$10,0)</x:f>
        <x:v>0</x:v>
      </x:c>
      <x:c r="U313" s="9" t="str">
        <x:v>mcp_c5257f3611bd46</x:v>
      </x:c>
    </x:row>
    <x:row r="314" ht="30" customHeight="1">
      <x:c r="A314" s="9" t="n">
        <x:v>310</x:v>
      </x:c>
      <x:c r="B314" s="9" t="str">
        <x:v>xpoz</x:v>
      </x:c>
      <x:c r="C314" s="9" t="str">
        <x:v>Search &amp; Research</x:v>
      </x:c>
      <x:c r="D314" s="9" t="n">
        <x:v>42</x:v>
      </x:c>
      <x:c r="E314" s="11" t="n">
        <x:f>SUM(R314:T314)</x:f>
        <x:v>62.39</x:v>
      </x:c>
      <x:c r="F314" s="9" t="str">
        <x:v>Single source</x:v>
      </x:c>
      <x:c r="G314" s="12" t="n">
        <x:v>4846</x:v>
      </x:c>
      <x:c r="H314" s="12" t="str">
        <x:v>Unavailable</x:v>
      </x:c>
      <x:c r="I314" s="12" t="str">
        <x:v>Unavailable</x:v>
      </x:c>
      <x:c r="J314" s="12" t="str">
        <x:v>Unavailable</x:v>
      </x:c>
      <x:c r="K314" s="13" t="n">
        <x:f>IF(ISNUMBER(G314),IF(G314=0,0,COUNTIF(References!$A$5:$A$504,"&lt;="&amp;G314)/COUNT(References!$A$5:$A$504)*100*MIN(1,COUNT(References!$A$5:$A$504)/Summary!$B$11)),"Unavailable")</x:f>
        <x:v>73.4</x:v>
      </x:c>
      <x:c r="L314" s="13" t="str">
        <x:f>IF(ISNUMBER(H314),IF(H314=0,0,COUNTIF(References!$B$5:$B$841,"&lt;="&amp;H314)/COUNT(References!$B$5:$B$841)*100*MIN(1,COUNT(References!$B$5:$B$841)/Summary!$B$11)),"Unavailable")</x:f>
        <x:v>Unavailable</x:v>
      </x:c>
      <x:c r="M314" s="13" t="str">
        <x:f>IF(ISNUMBER(I314),IF(I314=0,0,COUNTIF(References!$C$5:$C$10,"&lt;="&amp;I314)/COUNT(References!$C$5:$C$10)*100*MIN(1,COUNT(References!$C$5:$C$10)/Summary!$B$11)),"Unavailable")</x:f>
        <x:v>Unavailable</x:v>
      </x:c>
      <x:c r="N314" s="13" t="str">
        <x:f>IF(ISNUMBER(J314),IF(J314=0,0,COUNTIF(References!$D$5:$D$29,"&lt;="&amp;J314)/COUNT(References!$D$5:$D$29)*100*MIN(1,COUNT(References!$D$5:$D$29)/Summary!$B$11)),"Unavailable")</x:f>
        <x:v>Unavailable</x:v>
      </x:c>
      <x:c r="O314" s="13" t="str">
        <x:f>IF(ISNUMBER(H314),L314,M314)</x:f>
        <x:v>Unavailable</x:v>
      </x:c>
      <x:c r="P314" s="13" t="n">
        <x:f>MAX(K314,O314)</x:f>
        <x:v>73.4</x:v>
      </x:c>
      <x:c r="Q314" s="13" t="str">
        <x:f>IF(COUNT(K314,O314)=2,MIN(K314,O314),"Unavailable")</x:f>
        <x:v>Unavailable</x:v>
      </x:c>
      <x:c r="R314" s="13" t="n">
        <x:f>P314*Summary!$B$8</x:f>
        <x:v>62.39</x:v>
      </x:c>
      <x:c r="S314" s="13" t="n">
        <x:f>IF(ISNUMBER(Q314),Q314*Summary!$B$9,0)</x:f>
        <x:v>0</x:v>
      </x:c>
      <x:c r="T314" s="13" t="n">
        <x:f>IF(ISNUMBER(N314),N314*Summary!$B$10,0)</x:f>
        <x:v>0</x:v>
      </x:c>
      <x:c r="U314" s="9" t="str">
        <x:v>mcp_9dcd5a767cc250</x:v>
      </x:c>
    </x:row>
    <x:row r="315" ht="30" customHeight="1">
      <x:c r="A315" s="9" t="n">
        <x:v>311</x:v>
      </x:c>
      <x:c r="B315" s="9" t="str">
        <x:v>hsk-mcp</x:v>
      </x:c>
      <x:c r="C315" s="9" t="str">
        <x:v>Education &amp; Reference</x:v>
      </x:c>
      <x:c r="D315" s="9" t="n">
        <x:v>2</x:v>
      </x:c>
      <x:c r="E315" s="11" t="n">
        <x:f>SUM(R315:T315)</x:f>
        <x:v>62.22</x:v>
      </x:c>
      <x:c r="F315" s="9" t="str">
        <x:v>Single source</x:v>
      </x:c>
      <x:c r="G315" s="12" t="n">
        <x:v>4831</x:v>
      </x:c>
      <x:c r="H315" s="12" t="str">
        <x:v>Unavailable</x:v>
      </x:c>
      <x:c r="I315" s="12" t="str">
        <x:v>Unavailable</x:v>
      </x:c>
      <x:c r="J315" s="12" t="str">
        <x:v>Unavailable</x:v>
      </x:c>
      <x:c r="K315" s="13" t="n">
        <x:f>IF(ISNUMBER(G315),IF(G315=0,0,COUNTIF(References!$A$5:$A$504,"&lt;="&amp;G315)/COUNT(References!$A$5:$A$504)*100*MIN(1,COUNT(References!$A$5:$A$504)/Summary!$B$11)),"Unavailable")</x:f>
        <x:v>73.2</x:v>
      </x:c>
      <x:c r="L315" s="13" t="str">
        <x:f>IF(ISNUMBER(H315),IF(H315=0,0,COUNTIF(References!$B$5:$B$841,"&lt;="&amp;H315)/COUNT(References!$B$5:$B$841)*100*MIN(1,COUNT(References!$B$5:$B$841)/Summary!$B$11)),"Unavailable")</x:f>
        <x:v>Unavailable</x:v>
      </x:c>
      <x:c r="M315" s="13" t="str">
        <x:f>IF(ISNUMBER(I315),IF(I315=0,0,COUNTIF(References!$C$5:$C$10,"&lt;="&amp;I315)/COUNT(References!$C$5:$C$10)*100*MIN(1,COUNT(References!$C$5:$C$10)/Summary!$B$11)),"Unavailable")</x:f>
        <x:v>Unavailable</x:v>
      </x:c>
      <x:c r="N315" s="13" t="str">
        <x:f>IF(ISNUMBER(J315),IF(J315=0,0,COUNTIF(References!$D$5:$D$29,"&lt;="&amp;J315)/COUNT(References!$D$5:$D$29)*100*MIN(1,COUNT(References!$D$5:$D$29)/Summary!$B$11)),"Unavailable")</x:f>
        <x:v>Unavailable</x:v>
      </x:c>
      <x:c r="O315" s="13" t="str">
        <x:f>IF(ISNUMBER(H315),L315,M315)</x:f>
        <x:v>Unavailable</x:v>
      </x:c>
      <x:c r="P315" s="13" t="n">
        <x:f>MAX(K315,O315)</x:f>
        <x:v>73.2</x:v>
      </x:c>
      <x:c r="Q315" s="13" t="str">
        <x:f>IF(COUNT(K315,O315)=2,MIN(K315,O315),"Unavailable")</x:f>
        <x:v>Unavailable</x:v>
      </x:c>
      <x:c r="R315" s="13" t="n">
        <x:f>P315*Summary!$B$8</x:f>
        <x:v>62.22</x:v>
      </x:c>
      <x:c r="S315" s="13" t="n">
        <x:f>IF(ISNUMBER(Q315),Q315*Summary!$B$9,0)</x:f>
        <x:v>0</x:v>
      </x:c>
      <x:c r="T315" s="13" t="n">
        <x:f>IF(ISNUMBER(N315),N315*Summary!$B$10,0)</x:f>
        <x:v>0</x:v>
      </x:c>
      <x:c r="U315" s="9" t="str">
        <x:v>mcp_e7177f1434fc1b</x:v>
      </x:c>
    </x:row>
    <x:row r="316" ht="30" customHeight="1">
      <x:c r="A316" s="9" t="n">
        <x:v>312</x:v>
      </x:c>
      <x:c r="B316" s="9" t="str">
        <x:v>mcp-graphql-enhanced</x:v>
      </x:c>
      <x:c r="C316" s="9" t="str">
        <x:v>Developer Tools</x:v>
      </x:c>
      <x:c r="D316" s="9" t="n">
        <x:v>61</x:v>
      </x:c>
      <x:c r="E316" s="11" t="n">
        <x:f>SUM(R316:T316)</x:f>
        <x:v>62.05</x:v>
      </x:c>
      <x:c r="F316" s="9" t="str">
        <x:v>Single source</x:v>
      </x:c>
      <x:c r="G316" s="12" t="n">
        <x:v>4795</x:v>
      </x:c>
      <x:c r="H316" s="12" t="str">
        <x:v>Unavailable</x:v>
      </x:c>
      <x:c r="I316" s="12" t="str">
        <x:v>Unavailable</x:v>
      </x:c>
      <x:c r="J316" s="12" t="str">
        <x:v>Unavailable</x:v>
      </x:c>
      <x:c r="K316" s="13" t="n">
        <x:f>IF(ISNUMBER(G316),IF(G316=0,0,COUNTIF(References!$A$5:$A$504,"&lt;="&amp;G316)/COUNT(References!$A$5:$A$504)*100*MIN(1,COUNT(References!$A$5:$A$504)/Summary!$B$11)),"Unavailable")</x:f>
        <x:v>73</x:v>
      </x:c>
      <x:c r="L316" s="13" t="str">
        <x:f>IF(ISNUMBER(H316),IF(H316=0,0,COUNTIF(References!$B$5:$B$841,"&lt;="&amp;H316)/COUNT(References!$B$5:$B$841)*100*MIN(1,COUNT(References!$B$5:$B$841)/Summary!$B$11)),"Unavailable")</x:f>
        <x:v>Unavailable</x:v>
      </x:c>
      <x:c r="M316" s="13" t="str">
        <x:f>IF(ISNUMBER(I316),IF(I316=0,0,COUNTIF(References!$C$5:$C$10,"&lt;="&amp;I316)/COUNT(References!$C$5:$C$10)*100*MIN(1,COUNT(References!$C$5:$C$10)/Summary!$B$11)),"Unavailable")</x:f>
        <x:v>Unavailable</x:v>
      </x:c>
      <x:c r="N316" s="13" t="str">
        <x:f>IF(ISNUMBER(J316),IF(J316=0,0,COUNTIF(References!$D$5:$D$29,"&lt;="&amp;J316)/COUNT(References!$D$5:$D$29)*100*MIN(1,COUNT(References!$D$5:$D$29)/Summary!$B$11)),"Unavailable")</x:f>
        <x:v>Unavailable</x:v>
      </x:c>
      <x:c r="O316" s="13" t="str">
        <x:f>IF(ISNUMBER(H316),L316,M316)</x:f>
        <x:v>Unavailable</x:v>
      </x:c>
      <x:c r="P316" s="13" t="n">
        <x:f>MAX(K316,O316)</x:f>
        <x:v>73</x:v>
      </x:c>
      <x:c r="Q316" s="13" t="str">
        <x:f>IF(COUNT(K316,O316)=2,MIN(K316,O316),"Unavailable")</x:f>
        <x:v>Unavailable</x:v>
      </x:c>
      <x:c r="R316" s="13" t="n">
        <x:f>P316*Summary!$B$8</x:f>
        <x:v>62.05</x:v>
      </x:c>
      <x:c r="S316" s="13" t="n">
        <x:f>IF(ISNUMBER(Q316),Q316*Summary!$B$9,0)</x:f>
        <x:v>0</x:v>
      </x:c>
      <x:c r="T316" s="13" t="n">
        <x:f>IF(ISNUMBER(N316),N316*Summary!$B$10,0)</x:f>
        <x:v>0</x:v>
      </x:c>
      <x:c r="U316" s="9" t="str">
        <x:v>mcp_0deec3478f28a1</x:v>
      </x:c>
    </x:row>
    <x:row r="317" ht="30" customHeight="1">
      <x:c r="A317" s="9" t="n">
        <x:v>313</x:v>
      </x:c>
      <x:c r="B317" s="9" t="str">
        <x:v>com.x402-list/x402-list-mcp</x:v>
      </x:c>
      <x:c r="C317" s="9" t="str">
        <x:v>Infrastructure &amp; Security</x:v>
      </x:c>
      <x:c r="D317" s="9" t="n">
        <x:v>43</x:v>
      </x:c>
      <x:c r="E317" s="11" t="n">
        <x:f>SUM(R317:T317)</x:f>
        <x:v>62.048984468339306</x:v>
      </x:c>
      <x:c r="F317" s="9" t="str">
        <x:v>Single source</x:v>
      </x:c>
      <x:c r="G317" s="12" t="str">
        <x:v>Unavailable</x:v>
      </x:c>
      <x:c r="H317" s="12" t="n">
        <x:v>710</x:v>
      </x:c>
      <x:c r="I317" s="12" t="str">
        <x:v>Unavailable</x:v>
      </x:c>
      <x:c r="J317" s="12" t="str">
        <x:v>Unavailable</x:v>
      </x:c>
      <x:c r="K317" s="13" t="str">
        <x:f>IF(ISNUMBER(G317),IF(G317=0,0,COUNTIF(References!$A$5:$A$504,"&lt;="&amp;G317)/COUNT(References!$A$5:$A$504)*100*MIN(1,COUNT(References!$A$5:$A$504)/Summary!$B$11)),"Unavailable")</x:f>
        <x:v>Unavailable</x:v>
      </x:c>
      <x:c r="L317" s="13" t="n">
        <x:f>IF(ISNUMBER(H317),IF(H317=0,0,COUNTIF(References!$B$5:$B$841,"&lt;="&amp;H317)/COUNT(References!$B$5:$B$841)*100*MIN(1,COUNT(References!$B$5:$B$841)/Summary!$B$11)),"Unavailable")</x:f>
        <x:v>72.99880525686977</x:v>
      </x:c>
      <x:c r="M317" s="13" t="str">
        <x:f>IF(ISNUMBER(I317),IF(I317=0,0,COUNTIF(References!$C$5:$C$10,"&lt;="&amp;I317)/COUNT(References!$C$5:$C$10)*100*MIN(1,COUNT(References!$C$5:$C$10)/Summary!$B$11)),"Unavailable")</x:f>
        <x:v>Unavailable</x:v>
      </x:c>
      <x:c r="N317" s="13" t="str">
        <x:f>IF(ISNUMBER(J317),IF(J317=0,0,COUNTIF(References!$D$5:$D$29,"&lt;="&amp;J317)/COUNT(References!$D$5:$D$29)*100*MIN(1,COUNT(References!$D$5:$D$29)/Summary!$B$11)),"Unavailable")</x:f>
        <x:v>Unavailable</x:v>
      </x:c>
      <x:c r="O317" s="13" t="n">
        <x:f>IF(ISNUMBER(H317),L317,M317)</x:f>
        <x:v>72.99880525686977</x:v>
      </x:c>
      <x:c r="P317" s="13" t="n">
        <x:f>MAX(K317,O317)</x:f>
        <x:v>72.99880525686977</x:v>
      </x:c>
      <x:c r="Q317" s="13" t="str">
        <x:f>IF(COUNT(K317,O317)=2,MIN(K317,O317),"Unavailable")</x:f>
        <x:v>Unavailable</x:v>
      </x:c>
      <x:c r="R317" s="13" t="n">
        <x:f>P317*Summary!$B$8</x:f>
        <x:v>62.048984468339306</x:v>
      </x:c>
      <x:c r="S317" s="13" t="n">
        <x:f>IF(ISNUMBER(Q317),Q317*Summary!$B$9,0)</x:f>
        <x:v>0</x:v>
      </x:c>
      <x:c r="T317" s="13" t="n">
        <x:f>IF(ISNUMBER(N317),N317*Summary!$B$10,0)</x:f>
        <x:v>0</x:v>
      </x:c>
      <x:c r="U317" s="9" t="str">
        <x:v>mcp_8f409f0f73cd95</x:v>
      </x:c>
    </x:row>
    <x:row r="318" ht="30" customHeight="1">
      <x:c r="A318" s="9" t="n">
        <x:v>314</x:v>
      </x:c>
      <x:c r="B318" s="9" t="str">
        <x:v>ATOM Pricing Intelligence</x:v>
      </x:c>
      <x:c r="C318" s="9" t="str">
        <x:v>Infrastructure &amp; Security</x:v>
      </x:c>
      <x:c r="D318" s="9" t="n">
        <x:v>44</x:v>
      </x:c>
      <x:c r="E318" s="11" t="n">
        <x:f>SUM(R318:T318)</x:f>
        <x:v>61.879999999999995</x:v>
      </x:c>
      <x:c r="F318" s="9" t="str">
        <x:v>Single source</x:v>
      </x:c>
      <x:c r="G318" s="12" t="n">
        <x:v>4780</x:v>
      </x:c>
      <x:c r="H318" s="12" t="str">
        <x:v>Unavailable</x:v>
      </x:c>
      <x:c r="I318" s="12" t="str">
        <x:v>Unavailable</x:v>
      </x:c>
      <x:c r="J318" s="12" t="str">
        <x:v>Unavailable</x:v>
      </x:c>
      <x:c r="K318" s="13" t="n">
        <x:f>IF(ISNUMBER(G318),IF(G318=0,0,COUNTIF(References!$A$5:$A$504,"&lt;="&amp;G318)/COUNT(References!$A$5:$A$504)*100*MIN(1,COUNT(References!$A$5:$A$504)/Summary!$B$11)),"Unavailable")</x:f>
        <x:v>72.8</x:v>
      </x:c>
      <x:c r="L318" s="13" t="str">
        <x:f>IF(ISNUMBER(H318),IF(H318=0,0,COUNTIF(References!$B$5:$B$841,"&lt;="&amp;H318)/COUNT(References!$B$5:$B$841)*100*MIN(1,COUNT(References!$B$5:$B$841)/Summary!$B$11)),"Unavailable")</x:f>
        <x:v>Unavailable</x:v>
      </x:c>
      <x:c r="M318" s="13" t="str">
        <x:f>IF(ISNUMBER(I318),IF(I318=0,0,COUNTIF(References!$C$5:$C$10,"&lt;="&amp;I318)/COUNT(References!$C$5:$C$10)*100*MIN(1,COUNT(References!$C$5:$C$10)/Summary!$B$11)),"Unavailable")</x:f>
        <x:v>Unavailable</x:v>
      </x:c>
      <x:c r="N318" s="13" t="str">
        <x:f>IF(ISNUMBER(J318),IF(J318=0,0,COUNTIF(References!$D$5:$D$29,"&lt;="&amp;J318)/COUNT(References!$D$5:$D$29)*100*MIN(1,COUNT(References!$D$5:$D$29)/Summary!$B$11)),"Unavailable")</x:f>
        <x:v>Unavailable</x:v>
      </x:c>
      <x:c r="O318" s="13" t="str">
        <x:f>IF(ISNUMBER(H318),L318,M318)</x:f>
        <x:v>Unavailable</x:v>
      </x:c>
      <x:c r="P318" s="13" t="n">
        <x:f>MAX(K318,O318)</x:f>
        <x:v>72.8</x:v>
      </x:c>
      <x:c r="Q318" s="13" t="str">
        <x:f>IF(COUNT(K318,O318)=2,MIN(K318,O318),"Unavailable")</x:f>
        <x:v>Unavailable</x:v>
      </x:c>
      <x:c r="R318" s="13" t="n">
        <x:f>P318*Summary!$B$8</x:f>
        <x:v>61.879999999999995</x:v>
      </x:c>
      <x:c r="S318" s="13" t="n">
        <x:f>IF(ISNUMBER(Q318),Q318*Summary!$B$9,0)</x:f>
        <x:v>0</x:v>
      </x:c>
      <x:c r="T318" s="13" t="n">
        <x:f>IF(ISNUMBER(N318),N318*Summary!$B$10,0)</x:f>
        <x:v>0</x:v>
      </x:c>
      <x:c r="U318" s="9" t="str">
        <x:v>mcp_ca0d009a084a1b</x:v>
      </x:c>
    </x:row>
    <x:row r="319" ht="30" customHeight="1">
      <x:c r="A319" s="9" t="n">
        <x:v>315</x:v>
      </x:c>
      <x:c r="B319" s="9" t="str">
        <x:v>Earlywire — Marketing &amp; Growth Intelligence</x:v>
      </x:c>
      <x:c r="C319" s="9" t="str">
        <x:v>News</x:v>
      </x:c>
      <x:c r="D319" s="9" t="n">
        <x:v>6</x:v>
      </x:c>
      <x:c r="E319" s="11" t="n">
        <x:f>SUM(R319:T319)</x:f>
        <x:v>61.709999999999994</x:v>
      </x:c>
      <x:c r="F319" s="9" t="str">
        <x:v>Single source</x:v>
      </x:c>
      <x:c r="G319" s="12" t="n">
        <x:v>4759</x:v>
      </x:c>
      <x:c r="H319" s="12" t="str">
        <x:v>Unavailable</x:v>
      </x:c>
      <x:c r="I319" s="12" t="str">
        <x:v>Unavailable</x:v>
      </x:c>
      <x:c r="J319" s="12" t="str">
        <x:v>Unavailable</x:v>
      </x:c>
      <x:c r="K319" s="13" t="n">
        <x:f>IF(ISNUMBER(G319),IF(G319=0,0,COUNTIF(References!$A$5:$A$504,"&lt;="&amp;G319)/COUNT(References!$A$5:$A$504)*100*MIN(1,COUNT(References!$A$5:$A$504)/Summary!$B$11)),"Unavailable")</x:f>
        <x:v>72.6</x:v>
      </x:c>
      <x:c r="L319" s="13" t="str">
        <x:f>IF(ISNUMBER(H319),IF(H319=0,0,COUNTIF(References!$B$5:$B$841,"&lt;="&amp;H319)/COUNT(References!$B$5:$B$841)*100*MIN(1,COUNT(References!$B$5:$B$841)/Summary!$B$11)),"Unavailable")</x:f>
        <x:v>Unavailable</x:v>
      </x:c>
      <x:c r="M319" s="13" t="str">
        <x:f>IF(ISNUMBER(I319),IF(I319=0,0,COUNTIF(References!$C$5:$C$10,"&lt;="&amp;I319)/COUNT(References!$C$5:$C$10)*100*MIN(1,COUNT(References!$C$5:$C$10)/Summary!$B$11)),"Unavailable")</x:f>
        <x:v>Unavailable</x:v>
      </x:c>
      <x:c r="N319" s="13" t="str">
        <x:f>IF(ISNUMBER(J319),IF(J319=0,0,COUNTIF(References!$D$5:$D$29,"&lt;="&amp;J319)/COUNT(References!$D$5:$D$29)*100*MIN(1,COUNT(References!$D$5:$D$29)/Summary!$B$11)),"Unavailable")</x:f>
        <x:v>Unavailable</x:v>
      </x:c>
      <x:c r="O319" s="13" t="str">
        <x:f>IF(ISNUMBER(H319),L319,M319)</x:f>
        <x:v>Unavailable</x:v>
      </x:c>
      <x:c r="P319" s="13" t="n">
        <x:f>MAX(K319,O319)</x:f>
        <x:v>72.6</x:v>
      </x:c>
      <x:c r="Q319" s="13" t="str">
        <x:f>IF(COUNT(K319,O319)=2,MIN(K319,O319),"Unavailable")</x:f>
        <x:v>Unavailable</x:v>
      </x:c>
      <x:c r="R319" s="13" t="n">
        <x:f>P319*Summary!$B$8</x:f>
        <x:v>61.709999999999994</x:v>
      </x:c>
      <x:c r="S319" s="13" t="n">
        <x:f>IF(ISNUMBER(Q319),Q319*Summary!$B$9,0)</x:f>
        <x:v>0</x:v>
      </x:c>
      <x:c r="T319" s="13" t="n">
        <x:f>IF(ISNUMBER(N319),N319*Summary!$B$10,0)</x:f>
        <x:v>0</x:v>
      </x:c>
      <x:c r="U319" s="9" t="str">
        <x:v>mcp_960dfb0eaeb5af</x:v>
      </x:c>
    </x:row>
    <x:row r="320" ht="30" customHeight="1">
      <x:c r="A320" s="9" t="n">
        <x:v>316</x:v>
      </x:c>
      <x:c r="B320" s="9" t="str">
        <x:v>tls-radar</x:v>
      </x:c>
      <x:c r="C320" s="9" t="str">
        <x:v>Infrastructure &amp; Security</x:v>
      </x:c>
      <x:c r="D320" s="9" t="n">
        <x:v>45</x:v>
      </x:c>
      <x:c r="E320" s="11" t="n">
        <x:f>SUM(R320:T320)</x:f>
        <x:v>61.53999999999999</x:v>
      </x:c>
      <x:c r="F320" s="9" t="str">
        <x:v>Single source</x:v>
      </x:c>
      <x:c r="G320" s="12" t="n">
        <x:v>4755</x:v>
      </x:c>
      <x:c r="H320" s="12" t="str">
        <x:v>Unavailable</x:v>
      </x:c>
      <x:c r="I320" s="12" t="str">
        <x:v>Unavailable</x:v>
      </x:c>
      <x:c r="J320" s="12" t="str">
        <x:v>Unavailable</x:v>
      </x:c>
      <x:c r="K320" s="13" t="n">
        <x:f>IF(ISNUMBER(G320),IF(G320=0,0,COUNTIF(References!$A$5:$A$504,"&lt;="&amp;G320)/COUNT(References!$A$5:$A$504)*100*MIN(1,COUNT(References!$A$5:$A$504)/Summary!$B$11)),"Unavailable")</x:f>
        <x:v>72.39999999999999</x:v>
      </x:c>
      <x:c r="L320" s="13" t="str">
        <x:f>IF(ISNUMBER(H320),IF(H320=0,0,COUNTIF(References!$B$5:$B$841,"&lt;="&amp;H320)/COUNT(References!$B$5:$B$841)*100*MIN(1,COUNT(References!$B$5:$B$841)/Summary!$B$11)),"Unavailable")</x:f>
        <x:v>Unavailable</x:v>
      </x:c>
      <x:c r="M320" s="13" t="str">
        <x:f>IF(ISNUMBER(I320),IF(I320=0,0,COUNTIF(References!$C$5:$C$10,"&lt;="&amp;I320)/COUNT(References!$C$5:$C$10)*100*MIN(1,COUNT(References!$C$5:$C$10)/Summary!$B$11)),"Unavailable")</x:f>
        <x:v>Unavailable</x:v>
      </x:c>
      <x:c r="N320" s="13" t="str">
        <x:f>IF(ISNUMBER(J320),IF(J320=0,0,COUNTIF(References!$D$5:$D$29,"&lt;="&amp;J320)/COUNT(References!$D$5:$D$29)*100*MIN(1,COUNT(References!$D$5:$D$29)/Summary!$B$11)),"Unavailable")</x:f>
        <x:v>Unavailable</x:v>
      </x:c>
      <x:c r="O320" s="13" t="str">
        <x:f>IF(ISNUMBER(H320),L320,M320)</x:f>
        <x:v>Unavailable</x:v>
      </x:c>
      <x:c r="P320" s="13" t="n">
        <x:f>MAX(K320,O320)</x:f>
        <x:v>72.39999999999999</x:v>
      </x:c>
      <x:c r="Q320" s="13" t="str">
        <x:f>IF(COUNT(K320,O320)=2,MIN(K320,O320),"Unavailable")</x:f>
        <x:v>Unavailable</x:v>
      </x:c>
      <x:c r="R320" s="13" t="n">
        <x:f>P320*Summary!$B$8</x:f>
        <x:v>61.53999999999999</x:v>
      </x:c>
      <x:c r="S320" s="13" t="n">
        <x:f>IF(ISNUMBER(Q320),Q320*Summary!$B$9,0)</x:f>
        <x:v>0</x:v>
      </x:c>
      <x:c r="T320" s="13" t="n">
        <x:f>IF(ISNUMBER(N320),N320*Summary!$B$10,0)</x:f>
        <x:v>0</x:v>
      </x:c>
      <x:c r="U320" s="9" t="str">
        <x:v>mcp_00cf0e4cfe1c48</x:v>
      </x:c>
    </x:row>
    <x:row r="321" ht="30" customHeight="1">
      <x:c r="A321" s="9" t="n">
        <x:v>317</x:v>
      </x:c>
      <x:c r="B321" s="9" t="str">
        <x:v>NEXUS Intelligence API</x:v>
      </x:c>
      <x:c r="C321" s="9" t="str">
        <x:v>Multi-purpose &amp; Gateways</x:v>
      </x:c>
      <x:c r="D321" s="9" t="n">
        <x:v>9</x:v>
      </x:c>
      <x:c r="E321" s="11" t="n">
        <x:f>SUM(R321:T321)</x:f>
        <x:v>61.37</x:v>
      </x:c>
      <x:c r="F321" s="9" t="str">
        <x:v>Single source</x:v>
      </x:c>
      <x:c r="G321" s="12" t="n">
        <x:v>4735</x:v>
      </x:c>
      <x:c r="H321" s="12" t="str">
        <x:v>Unavailable</x:v>
      </x:c>
      <x:c r="I321" s="12" t="str">
        <x:v>Unavailable</x:v>
      </x:c>
      <x:c r="J321" s="12" t="str">
        <x:v>Unavailable</x:v>
      </x:c>
      <x:c r="K321" s="13" t="n">
        <x:f>IF(ISNUMBER(G321),IF(G321=0,0,COUNTIF(References!$A$5:$A$504,"&lt;="&amp;G321)/COUNT(References!$A$5:$A$504)*100*MIN(1,COUNT(References!$A$5:$A$504)/Summary!$B$11)),"Unavailable")</x:f>
        <x:v>72.2</x:v>
      </x:c>
      <x:c r="L321" s="13" t="str">
        <x:f>IF(ISNUMBER(H321),IF(H321=0,0,COUNTIF(References!$B$5:$B$841,"&lt;="&amp;H321)/COUNT(References!$B$5:$B$841)*100*MIN(1,COUNT(References!$B$5:$B$841)/Summary!$B$11)),"Unavailable")</x:f>
        <x:v>Unavailable</x:v>
      </x:c>
      <x:c r="M321" s="13" t="str">
        <x:f>IF(ISNUMBER(I321),IF(I321=0,0,COUNTIF(References!$C$5:$C$10,"&lt;="&amp;I321)/COUNT(References!$C$5:$C$10)*100*MIN(1,COUNT(References!$C$5:$C$10)/Summary!$B$11)),"Unavailable")</x:f>
        <x:v>Unavailable</x:v>
      </x:c>
      <x:c r="N321" s="13" t="str">
        <x:f>IF(ISNUMBER(J321),IF(J321=0,0,COUNTIF(References!$D$5:$D$29,"&lt;="&amp;J321)/COUNT(References!$D$5:$D$29)*100*MIN(1,COUNT(References!$D$5:$D$29)/Summary!$B$11)),"Unavailable")</x:f>
        <x:v>Unavailable</x:v>
      </x:c>
      <x:c r="O321" s="13" t="str">
        <x:f>IF(ISNUMBER(H321),L321,M321)</x:f>
        <x:v>Unavailable</x:v>
      </x:c>
      <x:c r="P321" s="13" t="n">
        <x:f>MAX(K321,O321)</x:f>
        <x:v>72.2</x:v>
      </x:c>
      <x:c r="Q321" s="13" t="str">
        <x:f>IF(COUNT(K321,O321)=2,MIN(K321,O321),"Unavailable")</x:f>
        <x:v>Unavailable</x:v>
      </x:c>
      <x:c r="R321" s="13" t="n">
        <x:f>P321*Summary!$B$8</x:f>
        <x:v>61.37</x:v>
      </x:c>
      <x:c r="S321" s="13" t="n">
        <x:f>IF(ISNUMBER(Q321),Q321*Summary!$B$9,0)</x:f>
        <x:v>0</x:v>
      </x:c>
      <x:c r="T321" s="13" t="n">
        <x:f>IF(ISNUMBER(N321),N321*Summary!$B$10,0)</x:f>
        <x:v>0</x:v>
      </x:c>
      <x:c r="U321" s="9" t="str">
        <x:v>mcp_e0e9c280b23f2c</x:v>
      </x:c>
    </x:row>
    <x:row r="322" ht="30" customHeight="1">
      <x:c r="A322" s="9" t="n">
        <x:v>318</x:v>
      </x:c>
      <x:c r="B322" s="9" t="str">
        <x:v>Surprise Buddy</x:v>
      </x:c>
      <x:c r="C322" s="9" t="str">
        <x:v>Shopping</x:v>
      </x:c>
      <x:c r="D322" s="9" t="n">
        <x:v>4</x:v>
      </x:c>
      <x:c r="E322" s="11" t="n">
        <x:f>SUM(R322:T322)</x:f>
        <x:v>61.199999999999996</x:v>
      </x:c>
      <x:c r="F322" s="9" t="str">
        <x:v>Single source</x:v>
      </x:c>
      <x:c r="G322" s="12" t="n">
        <x:v>4734</x:v>
      </x:c>
      <x:c r="H322" s="12" t="str">
        <x:v>Unavailable</x:v>
      </x:c>
      <x:c r="I322" s="12" t="str">
        <x:v>Unavailable</x:v>
      </x:c>
      <x:c r="J322" s="12" t="str">
        <x:v>Unavailable</x:v>
      </x:c>
      <x:c r="K322" s="13" t="n">
        <x:f>IF(ISNUMBER(G322),IF(G322=0,0,COUNTIF(References!$A$5:$A$504,"&lt;="&amp;G322)/COUNT(References!$A$5:$A$504)*100*MIN(1,COUNT(References!$A$5:$A$504)/Summary!$B$11)),"Unavailable")</x:f>
        <x:v>72</x:v>
      </x:c>
      <x:c r="L322" s="13" t="str">
        <x:f>IF(ISNUMBER(H322),IF(H322=0,0,COUNTIF(References!$B$5:$B$841,"&lt;="&amp;H322)/COUNT(References!$B$5:$B$841)*100*MIN(1,COUNT(References!$B$5:$B$841)/Summary!$B$11)),"Unavailable")</x:f>
        <x:v>Unavailable</x:v>
      </x:c>
      <x:c r="M322" s="13" t="str">
        <x:f>IF(ISNUMBER(I322),IF(I322=0,0,COUNTIF(References!$C$5:$C$10,"&lt;="&amp;I322)/COUNT(References!$C$5:$C$10)*100*MIN(1,COUNT(References!$C$5:$C$10)/Summary!$B$11)),"Unavailable")</x:f>
        <x:v>Unavailable</x:v>
      </x:c>
      <x:c r="N322" s="13" t="str">
        <x:f>IF(ISNUMBER(J322),IF(J322=0,0,COUNTIF(References!$D$5:$D$29,"&lt;="&amp;J322)/COUNT(References!$D$5:$D$29)*100*MIN(1,COUNT(References!$D$5:$D$29)/Summary!$B$11)),"Unavailable")</x:f>
        <x:v>Unavailable</x:v>
      </x:c>
      <x:c r="O322" s="13" t="str">
        <x:f>IF(ISNUMBER(H322),L322,M322)</x:f>
        <x:v>Unavailable</x:v>
      </x:c>
      <x:c r="P322" s="13" t="n">
        <x:f>MAX(K322,O322)</x:f>
        <x:v>72</x:v>
      </x:c>
      <x:c r="Q322" s="13" t="str">
        <x:f>IF(COUNT(K322,O322)=2,MIN(K322,O322),"Unavailable")</x:f>
        <x:v>Unavailable</x:v>
      </x:c>
      <x:c r="R322" s="13" t="n">
        <x:f>P322*Summary!$B$8</x:f>
        <x:v>61.199999999999996</x:v>
      </x:c>
      <x:c r="S322" s="13" t="n">
        <x:f>IF(ISNUMBER(Q322),Q322*Summary!$B$9,0)</x:f>
        <x:v>0</x:v>
      </x:c>
      <x:c r="T322" s="13" t="n">
        <x:f>IF(ISNUMBER(N322),N322*Summary!$B$10,0)</x:f>
        <x:v>0</x:v>
      </x:c>
      <x:c r="U322" s="9" t="str">
        <x:v>mcp_32a9113a8a60fc</x:v>
      </x:c>
    </x:row>
    <x:row r="323" ht="30" customHeight="1">
      <x:c r="A323" s="9" t="n">
        <x:v>319</x:v>
      </x:c>
      <x:c r="B323" s="9" t="str">
        <x:v>signal</x:v>
      </x:c>
      <x:c r="C323" s="9" t="str">
        <x:v>Health &amp; Fitness</x:v>
      </x:c>
      <x:c r="D323" s="9" t="n">
        <x:v>2</x:v>
      </x:c>
      <x:c r="E323" s="11" t="n">
        <x:f>SUM(R323:T323)</x:f>
        <x:v>61.029999999999994</x:v>
      </x:c>
      <x:c r="F323" s="9" t="str">
        <x:v>Single source</x:v>
      </x:c>
      <x:c r="G323" s="12" t="n">
        <x:v>4721</x:v>
      </x:c>
      <x:c r="H323" s="12" t="str">
        <x:v>Unavailable</x:v>
      </x:c>
      <x:c r="I323" s="12" t="str">
        <x:v>Unavailable</x:v>
      </x:c>
      <x:c r="J323" s="12" t="str">
        <x:v>Unavailable</x:v>
      </x:c>
      <x:c r="K323" s="13" t="n">
        <x:f>IF(ISNUMBER(G323),IF(G323=0,0,COUNTIF(References!$A$5:$A$504,"&lt;="&amp;G323)/COUNT(References!$A$5:$A$504)*100*MIN(1,COUNT(References!$A$5:$A$504)/Summary!$B$11)),"Unavailable")</x:f>
        <x:v>71.8</x:v>
      </x:c>
      <x:c r="L323" s="13" t="str">
        <x:f>IF(ISNUMBER(H323),IF(H323=0,0,COUNTIF(References!$B$5:$B$841,"&lt;="&amp;H323)/COUNT(References!$B$5:$B$841)*100*MIN(1,COUNT(References!$B$5:$B$841)/Summary!$B$11)),"Unavailable")</x:f>
        <x:v>Unavailable</x:v>
      </x:c>
      <x:c r="M323" s="13" t="str">
        <x:f>IF(ISNUMBER(I323),IF(I323=0,0,COUNTIF(References!$C$5:$C$10,"&lt;="&amp;I323)/COUNT(References!$C$5:$C$10)*100*MIN(1,COUNT(References!$C$5:$C$10)/Summary!$B$11)),"Unavailable")</x:f>
        <x:v>Unavailable</x:v>
      </x:c>
      <x:c r="N323" s="13" t="str">
        <x:f>IF(ISNUMBER(J323),IF(J323=0,0,COUNTIF(References!$D$5:$D$29,"&lt;="&amp;J323)/COUNT(References!$D$5:$D$29)*100*MIN(1,COUNT(References!$D$5:$D$29)/Summary!$B$11)),"Unavailable")</x:f>
        <x:v>Unavailable</x:v>
      </x:c>
      <x:c r="O323" s="13" t="str">
        <x:f>IF(ISNUMBER(H323),L323,M323)</x:f>
        <x:v>Unavailable</x:v>
      </x:c>
      <x:c r="P323" s="13" t="n">
        <x:f>MAX(K323,O323)</x:f>
        <x:v>71.8</x:v>
      </x:c>
      <x:c r="Q323" s="13" t="str">
        <x:f>IF(COUNT(K323,O323)=2,MIN(K323,O323),"Unavailable")</x:f>
        <x:v>Unavailable</x:v>
      </x:c>
      <x:c r="R323" s="13" t="n">
        <x:f>P323*Summary!$B$8</x:f>
        <x:v>61.029999999999994</x:v>
      </x:c>
      <x:c r="S323" s="13" t="n">
        <x:f>IF(ISNUMBER(Q323),Q323*Summary!$B$9,0)</x:f>
        <x:v>0</x:v>
      </x:c>
      <x:c r="T323" s="13" t="n">
        <x:f>IF(ISNUMBER(N323),N323*Summary!$B$10,0)</x:f>
        <x:v>0</x:v>
      </x:c>
      <x:c r="U323" s="9" t="str">
        <x:v>mcp_1103e27d0aad9b</x:v>
      </x:c>
    </x:row>
    <x:row r="324" ht="30" customHeight="1">
      <x:c r="A324" s="9" t="n">
        <x:v>320</x:v>
      </x:c>
      <x:c r="B324" s="9" t="str">
        <x:v>framefetch</x:v>
      </x:c>
      <x:c r="C324" s="9" t="str">
        <x:v>Creative &amp; Media</x:v>
      </x:c>
      <x:c r="D324" s="9" t="n">
        <x:v>12</x:v>
      </x:c>
      <x:c r="E324" s="11" t="n">
        <x:f>SUM(R324:T324)</x:f>
        <x:v>60.85999999999999</x:v>
      </x:c>
      <x:c r="F324" s="9" t="str">
        <x:v>Single source</x:v>
      </x:c>
      <x:c r="G324" s="12" t="n">
        <x:v>4719</x:v>
      </x:c>
      <x:c r="H324" s="12" t="str">
        <x:v>Unavailable</x:v>
      </x:c>
      <x:c r="I324" s="12" t="str">
        <x:v>Unavailable</x:v>
      </x:c>
      <x:c r="J324" s="12" t="str">
        <x:v>Unavailable</x:v>
      </x:c>
      <x:c r="K324" s="13" t="n">
        <x:f>IF(ISNUMBER(G324),IF(G324=0,0,COUNTIF(References!$A$5:$A$504,"&lt;="&amp;G324)/COUNT(References!$A$5:$A$504)*100*MIN(1,COUNT(References!$A$5:$A$504)/Summary!$B$11)),"Unavailable")</x:f>
        <x:v>71.6</x:v>
      </x:c>
      <x:c r="L324" s="13" t="str">
        <x:f>IF(ISNUMBER(H324),IF(H324=0,0,COUNTIF(References!$B$5:$B$841,"&lt;="&amp;H324)/COUNT(References!$B$5:$B$841)*100*MIN(1,COUNT(References!$B$5:$B$841)/Summary!$B$11)),"Unavailable")</x:f>
        <x:v>Unavailable</x:v>
      </x:c>
      <x:c r="M324" s="13" t="str">
        <x:f>IF(ISNUMBER(I324),IF(I324=0,0,COUNTIF(References!$C$5:$C$10,"&lt;="&amp;I324)/COUNT(References!$C$5:$C$10)*100*MIN(1,COUNT(References!$C$5:$C$10)/Summary!$B$11)),"Unavailable")</x:f>
        <x:v>Unavailable</x:v>
      </x:c>
      <x:c r="N324" s="13" t="str">
        <x:f>IF(ISNUMBER(J324),IF(J324=0,0,COUNTIF(References!$D$5:$D$29,"&lt;="&amp;J324)/COUNT(References!$D$5:$D$29)*100*MIN(1,COUNT(References!$D$5:$D$29)/Summary!$B$11)),"Unavailable")</x:f>
        <x:v>Unavailable</x:v>
      </x:c>
      <x:c r="O324" s="13" t="str">
        <x:f>IF(ISNUMBER(H324),L324,M324)</x:f>
        <x:v>Unavailable</x:v>
      </x:c>
      <x:c r="P324" s="13" t="n">
        <x:f>MAX(K324,O324)</x:f>
        <x:v>71.6</x:v>
      </x:c>
      <x:c r="Q324" s="13" t="str">
        <x:f>IF(COUNT(K324,O324)=2,MIN(K324,O324),"Unavailable")</x:f>
        <x:v>Unavailable</x:v>
      </x:c>
      <x:c r="R324" s="13" t="n">
        <x:f>P324*Summary!$B$8</x:f>
        <x:v>60.85999999999999</x:v>
      </x:c>
      <x:c r="S324" s="13" t="n">
        <x:f>IF(ISNUMBER(Q324),Q324*Summary!$B$9,0)</x:f>
        <x:v>0</x:v>
      </x:c>
      <x:c r="T324" s="13" t="n">
        <x:f>IF(ISNUMBER(N324),N324*Summary!$B$10,0)</x:f>
        <x:v>0</x:v>
      </x:c>
      <x:c r="U324" s="9" t="str">
        <x:v>mcp_e692365783cfab</x:v>
      </x:c>
    </x:row>
    <x:row r="325" ht="30" customHeight="1">
      <x:c r="A325" s="9" t="n">
        <x:v>321</x:v>
      </x:c>
      <x:c r="B325" s="9" t="str">
        <x:v>ENS Resolver — Name ↔ Address + Avatar</x:v>
      </x:c>
      <x:c r="C325" s="9" t="str">
        <x:v>Finance &amp; Markets</x:v>
      </x:c>
      <x:c r="D325" s="9" t="n">
        <x:v>32</x:v>
      </x:c>
      <x:c r="E325" s="11" t="n">
        <x:f>SUM(R325:T325)</x:f>
        <x:v>60.68999999999999</x:v>
      </x:c>
      <x:c r="F325" s="9" t="str">
        <x:v>Single source</x:v>
      </x:c>
      <x:c r="G325" s="12" t="n">
        <x:v>4623</x:v>
      </x:c>
      <x:c r="H325" s="12" t="str">
        <x:v>Unavailable</x:v>
      </x:c>
      <x:c r="I325" s="12" t="str">
        <x:v>Unavailable</x:v>
      </x:c>
      <x:c r="J325" s="12" t="str">
        <x:v>Unavailable</x:v>
      </x:c>
      <x:c r="K325" s="13" t="n">
        <x:f>IF(ISNUMBER(G325),IF(G325=0,0,COUNTIF(References!$A$5:$A$504,"&lt;="&amp;G325)/COUNT(References!$A$5:$A$504)*100*MIN(1,COUNT(References!$A$5:$A$504)/Summary!$B$11)),"Unavailable")</x:f>
        <x:v>71.39999999999999</x:v>
      </x:c>
      <x:c r="L325" s="13" t="str">
        <x:f>IF(ISNUMBER(H325),IF(H325=0,0,COUNTIF(References!$B$5:$B$841,"&lt;="&amp;H325)/COUNT(References!$B$5:$B$841)*100*MIN(1,COUNT(References!$B$5:$B$841)/Summary!$B$11)),"Unavailable")</x:f>
        <x:v>Unavailable</x:v>
      </x:c>
      <x:c r="M325" s="13" t="str">
        <x:f>IF(ISNUMBER(I325),IF(I325=0,0,COUNTIF(References!$C$5:$C$10,"&lt;="&amp;I325)/COUNT(References!$C$5:$C$10)*100*MIN(1,COUNT(References!$C$5:$C$10)/Summary!$B$11)),"Unavailable")</x:f>
        <x:v>Unavailable</x:v>
      </x:c>
      <x:c r="N325" s="13" t="str">
        <x:f>IF(ISNUMBER(J325),IF(J325=0,0,COUNTIF(References!$D$5:$D$29,"&lt;="&amp;J325)/COUNT(References!$D$5:$D$29)*100*MIN(1,COUNT(References!$D$5:$D$29)/Summary!$B$11)),"Unavailable")</x:f>
        <x:v>Unavailable</x:v>
      </x:c>
      <x:c r="O325" s="13" t="str">
        <x:f>IF(ISNUMBER(H325),L325,M325)</x:f>
        <x:v>Unavailable</x:v>
      </x:c>
      <x:c r="P325" s="13" t="n">
        <x:f>MAX(K325,O325)</x:f>
        <x:v>71.39999999999999</x:v>
      </x:c>
      <x:c r="Q325" s="13" t="str">
        <x:f>IF(COUNT(K325,O325)=2,MIN(K325,O325),"Unavailable")</x:f>
        <x:v>Unavailable</x:v>
      </x:c>
      <x:c r="R325" s="13" t="n">
        <x:f>P325*Summary!$B$8</x:f>
        <x:v>60.68999999999999</x:v>
      </x:c>
      <x:c r="S325" s="13" t="n">
        <x:f>IF(ISNUMBER(Q325),Q325*Summary!$B$9,0)</x:f>
        <x:v>0</x:v>
      </x:c>
      <x:c r="T325" s="13" t="n">
        <x:f>IF(ISNUMBER(N325),N325*Summary!$B$10,0)</x:f>
        <x:v>0</x:v>
      </x:c>
      <x:c r="U325" s="9" t="str">
        <x:v>mcp_5fc967c9cc92bd</x:v>
      </x:c>
    </x:row>
    <x:row r="326" ht="30" customHeight="1">
      <x:c r="A326" s="9" t="n">
        <x:v>322</x:v>
      </x:c>
      <x:c r="B326" s="9" t="str">
        <x:v>com.lyrenth/lyrenth-mcp</x:v>
      </x:c>
      <x:c r="C326" s="9" t="str">
        <x:v>Search &amp; Research</x:v>
      </x:c>
      <x:c r="D326" s="9" t="n">
        <x:v>43</x:v>
      </x:c>
      <x:c r="E326" s="11" t="n">
        <x:f>SUM(R326:T326)</x:f>
        <x:v>60.627240143369164</x:v>
      </x:c>
      <x:c r="F326" s="9" t="str">
        <x:v>Single source</x:v>
      </x:c>
      <x:c r="G326" s="12" t="str">
        <x:v>Unavailable</x:v>
      </x:c>
      <x:c r="H326" s="12" t="n">
        <x:v>683</x:v>
      </x:c>
      <x:c r="I326" s="12" t="str">
        <x:v>Unavailable</x:v>
      </x:c>
      <x:c r="J326" s="12" t="str">
        <x:v>Unavailable</x:v>
      </x:c>
      <x:c r="K326" s="13" t="str">
        <x:f>IF(ISNUMBER(G326),IF(G326=0,0,COUNTIF(References!$A$5:$A$504,"&lt;="&amp;G326)/COUNT(References!$A$5:$A$504)*100*MIN(1,COUNT(References!$A$5:$A$504)/Summary!$B$11)),"Unavailable")</x:f>
        <x:v>Unavailable</x:v>
      </x:c>
      <x:c r="L326" s="13" t="n">
        <x:f>IF(ISNUMBER(H326),IF(H326=0,0,COUNTIF(References!$B$5:$B$841,"&lt;="&amp;H326)/COUNT(References!$B$5:$B$841)*100*MIN(1,COUNT(References!$B$5:$B$841)/Summary!$B$11)),"Unavailable")</x:f>
        <x:v>71.32616487455196</x:v>
      </x:c>
      <x:c r="M326" s="13" t="str">
        <x:f>IF(ISNUMBER(I326),IF(I326=0,0,COUNTIF(References!$C$5:$C$10,"&lt;="&amp;I326)/COUNT(References!$C$5:$C$10)*100*MIN(1,COUNT(References!$C$5:$C$10)/Summary!$B$11)),"Unavailable")</x:f>
        <x:v>Unavailable</x:v>
      </x:c>
      <x:c r="N326" s="13" t="str">
        <x:f>IF(ISNUMBER(J326),IF(J326=0,0,COUNTIF(References!$D$5:$D$29,"&lt;="&amp;J326)/COUNT(References!$D$5:$D$29)*100*MIN(1,COUNT(References!$D$5:$D$29)/Summary!$B$11)),"Unavailable")</x:f>
        <x:v>Unavailable</x:v>
      </x:c>
      <x:c r="O326" s="13" t="n">
        <x:f>IF(ISNUMBER(H326),L326,M326)</x:f>
        <x:v>71.32616487455196</x:v>
      </x:c>
      <x:c r="P326" s="13" t="n">
        <x:f>MAX(K326,O326)</x:f>
        <x:v>71.32616487455196</x:v>
      </x:c>
      <x:c r="Q326" s="13" t="str">
        <x:f>IF(COUNT(K326,O326)=2,MIN(K326,O326),"Unavailable")</x:f>
        <x:v>Unavailable</x:v>
      </x:c>
      <x:c r="R326" s="13" t="n">
        <x:f>P326*Summary!$B$8</x:f>
        <x:v>60.627240143369164</x:v>
      </x:c>
      <x:c r="S326" s="13" t="n">
        <x:f>IF(ISNUMBER(Q326),Q326*Summary!$B$9,0)</x:f>
        <x:v>0</x:v>
      </x:c>
      <x:c r="T326" s="13" t="n">
        <x:f>IF(ISNUMBER(N326),N326*Summary!$B$10,0)</x:f>
        <x:v>0</x:v>
      </x:c>
      <x:c r="U326" s="9" t="str">
        <x:v>mcp_ea89cfc9a94a0a</x:v>
      </x:c>
    </x:row>
    <x:row r="327" ht="30" customHeight="1">
      <x:c r="A327" s="9" t="n">
        <x:v>323</x:v>
      </x:c>
      <x:c r="B327" s="9" t="str">
        <x:v>Kakao Maps</x:v>
      </x:c>
      <x:c r="C327" s="9" t="str">
        <x:v>Data &amp; Databases</x:v>
      </x:c>
      <x:c r="D327" s="9" t="n">
        <x:v>22</x:v>
      </x:c>
      <x:c r="E327" s="11" t="n">
        <x:f>SUM(R327:T327)</x:f>
        <x:v>60.52</x:v>
      </x:c>
      <x:c r="F327" s="9" t="str">
        <x:v>Single source</x:v>
      </x:c>
      <x:c r="G327" s="12" t="n">
        <x:v>4614</x:v>
      </x:c>
      <x:c r="H327" s="12" t="str">
        <x:v>Unavailable</x:v>
      </x:c>
      <x:c r="I327" s="12" t="str">
        <x:v>Unavailable</x:v>
      </x:c>
      <x:c r="J327" s="12" t="str">
        <x:v>Unavailable</x:v>
      </x:c>
      <x:c r="K327" s="13" t="n">
        <x:f>IF(ISNUMBER(G327),IF(G327=0,0,COUNTIF(References!$A$5:$A$504,"&lt;="&amp;G327)/COUNT(References!$A$5:$A$504)*100*MIN(1,COUNT(References!$A$5:$A$504)/Summary!$B$11)),"Unavailable")</x:f>
        <x:v>71.2</x:v>
      </x:c>
      <x:c r="L327" s="13" t="str">
        <x:f>IF(ISNUMBER(H327),IF(H327=0,0,COUNTIF(References!$B$5:$B$841,"&lt;="&amp;H327)/COUNT(References!$B$5:$B$841)*100*MIN(1,COUNT(References!$B$5:$B$841)/Summary!$B$11)),"Unavailable")</x:f>
        <x:v>Unavailable</x:v>
      </x:c>
      <x:c r="M327" s="13" t="str">
        <x:f>IF(ISNUMBER(I327),IF(I327=0,0,COUNTIF(References!$C$5:$C$10,"&lt;="&amp;I327)/COUNT(References!$C$5:$C$10)*100*MIN(1,COUNT(References!$C$5:$C$10)/Summary!$B$11)),"Unavailable")</x:f>
        <x:v>Unavailable</x:v>
      </x:c>
      <x:c r="N327" s="13" t="str">
        <x:f>IF(ISNUMBER(J327),IF(J327=0,0,COUNTIF(References!$D$5:$D$29,"&lt;="&amp;J327)/COUNT(References!$D$5:$D$29)*100*MIN(1,COUNT(References!$D$5:$D$29)/Summary!$B$11)),"Unavailable")</x:f>
        <x:v>Unavailable</x:v>
      </x:c>
      <x:c r="O327" s="13" t="str">
        <x:f>IF(ISNUMBER(H327),L327,M327)</x:f>
        <x:v>Unavailable</x:v>
      </x:c>
      <x:c r="P327" s="13" t="n">
        <x:f>MAX(K327,O327)</x:f>
        <x:v>71.2</x:v>
      </x:c>
      <x:c r="Q327" s="13" t="str">
        <x:f>IF(COUNT(K327,O327)=2,MIN(K327,O327),"Unavailable")</x:f>
        <x:v>Unavailable</x:v>
      </x:c>
      <x:c r="R327" s="13" t="n">
        <x:f>P327*Summary!$B$8</x:f>
        <x:v>60.52</x:v>
      </x:c>
      <x:c r="S327" s="13" t="n">
        <x:f>IF(ISNUMBER(Q327),Q327*Summary!$B$9,0)</x:f>
        <x:v>0</x:v>
      </x:c>
      <x:c r="T327" s="13" t="n">
        <x:f>IF(ISNUMBER(N327),N327*Summary!$B$10,0)</x:f>
        <x:v>0</x:v>
      </x:c>
      <x:c r="U327" s="9" t="str">
        <x:v>mcp_3ebd5d741d6301</x:v>
      </x:c>
    </x:row>
    <x:row r="328" ht="30" customHeight="1">
      <x:c r="A328" s="9" t="n">
        <x:v>324</x:v>
      </x:c>
      <x:c r="B328" s="9" t="str">
        <x:v>JWT Decoder — Inspect Claims, Expiry &amp; Algorithm</x:v>
      </x:c>
      <x:c r="C328" s="9" t="str">
        <x:v>Infrastructure &amp; Security</x:v>
      </x:c>
      <x:c r="D328" s="9" t="n">
        <x:v>46</x:v>
      </x:c>
      <x:c r="E328" s="11" t="n">
        <x:f>SUM(R328:T328)</x:f>
        <x:v>60.35</x:v>
      </x:c>
      <x:c r="F328" s="9" t="str">
        <x:v>Single source</x:v>
      </x:c>
      <x:c r="G328" s="12" t="n">
        <x:v>4612</x:v>
      </x:c>
      <x:c r="H328" s="12" t="str">
        <x:v>Unavailable</x:v>
      </x:c>
      <x:c r="I328" s="12" t="str">
        <x:v>Unavailable</x:v>
      </x:c>
      <x:c r="J328" s="12" t="str">
        <x:v>Unavailable</x:v>
      </x:c>
      <x:c r="K328" s="13" t="n">
        <x:f>IF(ISNUMBER(G328),IF(G328=0,0,COUNTIF(References!$A$5:$A$504,"&lt;="&amp;G328)/COUNT(References!$A$5:$A$504)*100*MIN(1,COUNT(References!$A$5:$A$504)/Summary!$B$11)),"Unavailable")</x:f>
        <x:v>71</x:v>
      </x:c>
      <x:c r="L328" s="13" t="str">
        <x:f>IF(ISNUMBER(H328),IF(H328=0,0,COUNTIF(References!$B$5:$B$841,"&lt;="&amp;H328)/COUNT(References!$B$5:$B$841)*100*MIN(1,COUNT(References!$B$5:$B$841)/Summary!$B$11)),"Unavailable")</x:f>
        <x:v>Unavailable</x:v>
      </x:c>
      <x:c r="M328" s="13" t="str">
        <x:f>IF(ISNUMBER(I328),IF(I328=0,0,COUNTIF(References!$C$5:$C$10,"&lt;="&amp;I328)/COUNT(References!$C$5:$C$10)*100*MIN(1,COUNT(References!$C$5:$C$10)/Summary!$B$11)),"Unavailable")</x:f>
        <x:v>Unavailable</x:v>
      </x:c>
      <x:c r="N328" s="13" t="str">
        <x:f>IF(ISNUMBER(J328),IF(J328=0,0,COUNTIF(References!$D$5:$D$29,"&lt;="&amp;J328)/COUNT(References!$D$5:$D$29)*100*MIN(1,COUNT(References!$D$5:$D$29)/Summary!$B$11)),"Unavailable")</x:f>
        <x:v>Unavailable</x:v>
      </x:c>
      <x:c r="O328" s="13" t="str">
        <x:f>IF(ISNUMBER(H328),L328,M328)</x:f>
        <x:v>Unavailable</x:v>
      </x:c>
      <x:c r="P328" s="13" t="n">
        <x:f>MAX(K328,O328)</x:f>
        <x:v>71</x:v>
      </x:c>
      <x:c r="Q328" s="13" t="str">
        <x:f>IF(COUNT(K328,O328)=2,MIN(K328,O328),"Unavailable")</x:f>
        <x:v>Unavailable</x:v>
      </x:c>
      <x:c r="R328" s="13" t="n">
        <x:f>P328*Summary!$B$8</x:f>
        <x:v>60.35</x:v>
      </x:c>
      <x:c r="S328" s="13" t="n">
        <x:f>IF(ISNUMBER(Q328),Q328*Summary!$B$9,0)</x:f>
        <x:v>0</x:v>
      </x:c>
      <x:c r="T328" s="13" t="n">
        <x:f>IF(ISNUMBER(N328),N328*Summary!$B$10,0)</x:f>
        <x:v>0</x:v>
      </x:c>
      <x:c r="U328" s="9" t="str">
        <x:v>mcp_bb67d4a8cdcbea</x:v>
      </x:c>
    </x:row>
    <x:row r="329" ht="30" customHeight="1">
      <x:c r="A329" s="9" t="n">
        <x:v>325</x:v>
      </x:c>
      <x:c r="B329" s="9" t="str">
        <x:v>dev.toll402/toll402-mcp</x:v>
      </x:c>
      <x:c r="C329" s="9" t="str">
        <x:v>Search &amp; Research</x:v>
      </x:c>
      <x:c r="D329" s="9" t="n">
        <x:v>44</x:v>
      </x:c>
      <x:c r="E329" s="11" t="n">
        <x:f>SUM(R329:T329)</x:f>
        <x:v>60.32258064516129</x:v>
      </x:c>
      <x:c r="F329" s="9" t="str">
        <x:v>Single source</x:v>
      </x:c>
      <x:c r="G329" s="12" t="str">
        <x:v>Unavailable</x:v>
      </x:c>
      <x:c r="H329" s="12" t="n">
        <x:v>676</x:v>
      </x:c>
      <x:c r="I329" s="12" t="str">
        <x:v>Unavailable</x:v>
      </x:c>
      <x:c r="J329" s="12" t="str">
        <x:v>Unavailable</x:v>
      </x:c>
      <x:c r="K329" s="13" t="str">
        <x:f>IF(ISNUMBER(G329),IF(G329=0,0,COUNTIF(References!$A$5:$A$504,"&lt;="&amp;G329)/COUNT(References!$A$5:$A$504)*100*MIN(1,COUNT(References!$A$5:$A$504)/Summary!$B$11)),"Unavailable")</x:f>
        <x:v>Unavailable</x:v>
      </x:c>
      <x:c r="L329" s="13" t="n">
        <x:f>IF(ISNUMBER(H329),IF(H329=0,0,COUNTIF(References!$B$5:$B$841,"&lt;="&amp;H329)/COUNT(References!$B$5:$B$841)*100*MIN(1,COUNT(References!$B$5:$B$841)/Summary!$B$11)),"Unavailable")</x:f>
        <x:v>70.96774193548387</x:v>
      </x:c>
      <x:c r="M329" s="13" t="str">
        <x:f>IF(ISNUMBER(I329),IF(I329=0,0,COUNTIF(References!$C$5:$C$10,"&lt;="&amp;I329)/COUNT(References!$C$5:$C$10)*100*MIN(1,COUNT(References!$C$5:$C$10)/Summary!$B$11)),"Unavailable")</x:f>
        <x:v>Unavailable</x:v>
      </x:c>
      <x:c r="N329" s="13" t="str">
        <x:f>IF(ISNUMBER(J329),IF(J329=0,0,COUNTIF(References!$D$5:$D$29,"&lt;="&amp;J329)/COUNT(References!$D$5:$D$29)*100*MIN(1,COUNT(References!$D$5:$D$29)/Summary!$B$11)),"Unavailable")</x:f>
        <x:v>Unavailable</x:v>
      </x:c>
      <x:c r="O329" s="13" t="n">
        <x:f>IF(ISNUMBER(H329),L329,M329)</x:f>
        <x:v>70.96774193548387</x:v>
      </x:c>
      <x:c r="P329" s="13" t="n">
        <x:f>MAX(K329,O329)</x:f>
        <x:v>70.96774193548387</x:v>
      </x:c>
      <x:c r="Q329" s="13" t="str">
        <x:f>IF(COUNT(K329,O329)=2,MIN(K329,O329),"Unavailable")</x:f>
        <x:v>Unavailable</x:v>
      </x:c>
      <x:c r="R329" s="13" t="n">
        <x:f>P329*Summary!$B$8</x:f>
        <x:v>60.32258064516129</x:v>
      </x:c>
      <x:c r="S329" s="13" t="n">
        <x:f>IF(ISNUMBER(Q329),Q329*Summary!$B$9,0)</x:f>
        <x:v>0</x:v>
      </x:c>
      <x:c r="T329" s="13" t="n">
        <x:f>IF(ISNUMBER(N329),N329*Summary!$B$10,0)</x:f>
        <x:v>0</x:v>
      </x:c>
      <x:c r="U329" s="9" t="str">
        <x:v>mcp_69ec40f3eb2fd2</x:v>
      </x:c>
    </x:row>
    <x:row r="330" ht="30" customHeight="1">
      <x:c r="A330" s="9" t="n">
        <x:v>326</x:v>
      </x:c>
      <x:c r="B330" s="9" t="str">
        <x:v>Color Palette Generator — 5 Harmony Schemes</x:v>
      </x:c>
      <x:c r="C330" s="9" t="str">
        <x:v>Creative &amp; Media</x:v>
      </x:c>
      <x:c r="D330" s="9" t="n">
        <x:v>13</x:v>
      </x:c>
      <x:c r="E330" s="11" t="n">
        <x:f>SUM(R330:T330)</x:f>
        <x:v>60.17999999999999</x:v>
      </x:c>
      <x:c r="F330" s="9" t="str">
        <x:v>Single source</x:v>
      </x:c>
      <x:c r="G330" s="12" t="n">
        <x:v>4579</x:v>
      </x:c>
      <x:c r="H330" s="12" t="str">
        <x:v>Unavailable</x:v>
      </x:c>
      <x:c r="I330" s="12" t="str">
        <x:v>Unavailable</x:v>
      </x:c>
      <x:c r="J330" s="12" t="str">
        <x:v>Unavailable</x:v>
      </x:c>
      <x:c r="K330" s="13" t="n">
        <x:f>IF(ISNUMBER(G330),IF(G330=0,0,COUNTIF(References!$A$5:$A$504,"&lt;="&amp;G330)/COUNT(References!$A$5:$A$504)*100*MIN(1,COUNT(References!$A$5:$A$504)/Summary!$B$11)),"Unavailable")</x:f>
        <x:v>70.8</x:v>
      </x:c>
      <x:c r="L330" s="13" t="str">
        <x:f>IF(ISNUMBER(H330),IF(H330=0,0,COUNTIF(References!$B$5:$B$841,"&lt;="&amp;H330)/COUNT(References!$B$5:$B$841)*100*MIN(1,COUNT(References!$B$5:$B$841)/Summary!$B$11)),"Unavailable")</x:f>
        <x:v>Unavailable</x:v>
      </x:c>
      <x:c r="M330" s="13" t="str">
        <x:f>IF(ISNUMBER(I330),IF(I330=0,0,COUNTIF(References!$C$5:$C$10,"&lt;="&amp;I330)/COUNT(References!$C$5:$C$10)*100*MIN(1,COUNT(References!$C$5:$C$10)/Summary!$B$11)),"Unavailable")</x:f>
        <x:v>Unavailable</x:v>
      </x:c>
      <x:c r="N330" s="13" t="str">
        <x:f>IF(ISNUMBER(J330),IF(J330=0,0,COUNTIF(References!$D$5:$D$29,"&lt;="&amp;J330)/COUNT(References!$D$5:$D$29)*100*MIN(1,COUNT(References!$D$5:$D$29)/Summary!$B$11)),"Unavailable")</x:f>
        <x:v>Unavailable</x:v>
      </x:c>
      <x:c r="O330" s="13" t="str">
        <x:f>IF(ISNUMBER(H330),L330,M330)</x:f>
        <x:v>Unavailable</x:v>
      </x:c>
      <x:c r="P330" s="13" t="n">
        <x:f>MAX(K330,O330)</x:f>
        <x:v>70.8</x:v>
      </x:c>
      <x:c r="Q330" s="13" t="str">
        <x:f>IF(COUNT(K330,O330)=2,MIN(K330,O330),"Unavailable")</x:f>
        <x:v>Unavailable</x:v>
      </x:c>
      <x:c r="R330" s="13" t="n">
        <x:f>P330*Summary!$B$8</x:f>
        <x:v>60.17999999999999</x:v>
      </x:c>
      <x:c r="S330" s="13" t="n">
        <x:f>IF(ISNUMBER(Q330),Q330*Summary!$B$9,0)</x:f>
        <x:v>0</x:v>
      </x:c>
      <x:c r="T330" s="13" t="n">
        <x:f>IF(ISNUMBER(N330),N330*Summary!$B$10,0)</x:f>
        <x:v>0</x:v>
      </x:c>
      <x:c r="U330" s="9" t="str">
        <x:v>mcp_75d496bd9eb621</x:v>
      </x:c>
    </x:row>
    <x:row r="331" ht="30" customHeight="1">
      <x:c r="A331" s="9" t="n">
        <x:v>327</x:v>
      </x:c>
      <x:c r="B331" s="9" t="str">
        <x:v>com.scrapeunblocker/scrapeunblocker-mcp</x:v>
      </x:c>
      <x:c r="C331" s="9" t="str">
        <x:v>Search &amp; Research</x:v>
      </x:c>
      <x:c r="D331" s="9" t="n">
        <x:v>45</x:v>
      </x:c>
      <x:c r="E331" s="11" t="n">
        <x:f>SUM(R331:T331)</x:f>
        <x:v>60.0179211469534</x:v>
      </x:c>
      <x:c r="F331" s="9" t="str">
        <x:v>Single source</x:v>
      </x:c>
      <x:c r="G331" s="12" t="str">
        <x:v>Unavailable</x:v>
      </x:c>
      <x:c r="H331" s="12" t="n">
        <x:v>672</x:v>
      </x:c>
      <x:c r="I331" s="12" t="str">
        <x:v>Unavailable</x:v>
      </x:c>
      <x:c r="J331" s="12" t="str">
        <x:v>Unavailable</x:v>
      </x:c>
      <x:c r="K331" s="13" t="str">
        <x:f>IF(ISNUMBER(G331),IF(G331=0,0,COUNTIF(References!$A$5:$A$504,"&lt;="&amp;G331)/COUNT(References!$A$5:$A$504)*100*MIN(1,COUNT(References!$A$5:$A$504)/Summary!$B$11)),"Unavailable")</x:f>
        <x:v>Unavailable</x:v>
      </x:c>
      <x:c r="L331" s="13" t="n">
        <x:f>IF(ISNUMBER(H331),IF(H331=0,0,COUNTIF(References!$B$5:$B$841,"&lt;="&amp;H331)/COUNT(References!$B$5:$B$841)*100*MIN(1,COUNT(References!$B$5:$B$841)/Summary!$B$11)),"Unavailable")</x:f>
        <x:v>70.60931899641577</x:v>
      </x:c>
      <x:c r="M331" s="13" t="str">
        <x:f>IF(ISNUMBER(I331),IF(I331=0,0,COUNTIF(References!$C$5:$C$10,"&lt;="&amp;I331)/COUNT(References!$C$5:$C$10)*100*MIN(1,COUNT(References!$C$5:$C$10)/Summary!$B$11)),"Unavailable")</x:f>
        <x:v>Unavailable</x:v>
      </x:c>
      <x:c r="N331" s="13" t="str">
        <x:f>IF(ISNUMBER(J331),IF(J331=0,0,COUNTIF(References!$D$5:$D$29,"&lt;="&amp;J331)/COUNT(References!$D$5:$D$29)*100*MIN(1,COUNT(References!$D$5:$D$29)/Summary!$B$11)),"Unavailable")</x:f>
        <x:v>Unavailable</x:v>
      </x:c>
      <x:c r="O331" s="13" t="n">
        <x:f>IF(ISNUMBER(H331),L331,M331)</x:f>
        <x:v>70.60931899641577</x:v>
      </x:c>
      <x:c r="P331" s="13" t="n">
        <x:f>MAX(K331,O331)</x:f>
        <x:v>70.60931899641577</x:v>
      </x:c>
      <x:c r="Q331" s="13" t="str">
        <x:f>IF(COUNT(K331,O331)=2,MIN(K331,O331),"Unavailable")</x:f>
        <x:v>Unavailable</x:v>
      </x:c>
      <x:c r="R331" s="13" t="n">
        <x:f>P331*Summary!$B$8</x:f>
        <x:v>60.0179211469534</x:v>
      </x:c>
      <x:c r="S331" s="13" t="n">
        <x:f>IF(ISNUMBER(Q331),Q331*Summary!$B$9,0)</x:f>
        <x:v>0</x:v>
      </x:c>
      <x:c r="T331" s="13" t="n">
        <x:f>IF(ISNUMBER(N331),N331*Summary!$B$10,0)</x:f>
        <x:v>0</x:v>
      </x:c>
      <x:c r="U331" s="9" t="str">
        <x:v>mcp_fd434b2bda660a</x:v>
      </x:c>
    </x:row>
    <x:row r="332" ht="30" customHeight="1">
      <x:c r="A332" s="9" t="n">
        <x:v>328</x:v>
      </x:c>
      <x:c r="B332" s="9" t="str">
        <x:v>Web Scraper — Clean Markdown from Any URL</x:v>
      </x:c>
      <x:c r="C332" s="9" t="str">
        <x:v>Search &amp; Research</x:v>
      </x:c>
      <x:c r="D332" s="9" t="n">
        <x:v>46</x:v>
      </x:c>
      <x:c r="E332" s="11" t="n">
        <x:f>SUM(R332:T332)</x:f>
        <x:v>60.00999999999999</x:v>
      </x:c>
      <x:c r="F332" s="9" t="str">
        <x:v>Single source</x:v>
      </x:c>
      <x:c r="G332" s="12" t="n">
        <x:v>4573</x:v>
      </x:c>
      <x:c r="H332" s="12" t="str">
        <x:v>Unavailable</x:v>
      </x:c>
      <x:c r="I332" s="12" t="str">
        <x:v>Unavailable</x:v>
      </x:c>
      <x:c r="J332" s="12" t="str">
        <x:v>Unavailable</x:v>
      </x:c>
      <x:c r="K332" s="13" t="n">
        <x:f>IF(ISNUMBER(G332),IF(G332=0,0,COUNTIF(References!$A$5:$A$504,"&lt;="&amp;G332)/COUNT(References!$A$5:$A$504)*100*MIN(1,COUNT(References!$A$5:$A$504)/Summary!$B$11)),"Unavailable")</x:f>
        <x:v>70.6</x:v>
      </x:c>
      <x:c r="L332" s="13" t="str">
        <x:f>IF(ISNUMBER(H332),IF(H332=0,0,COUNTIF(References!$B$5:$B$841,"&lt;="&amp;H332)/COUNT(References!$B$5:$B$841)*100*MIN(1,COUNT(References!$B$5:$B$841)/Summary!$B$11)),"Unavailable")</x:f>
        <x:v>Unavailable</x:v>
      </x:c>
      <x:c r="M332" s="13" t="str">
        <x:f>IF(ISNUMBER(I332),IF(I332=0,0,COUNTIF(References!$C$5:$C$10,"&lt;="&amp;I332)/COUNT(References!$C$5:$C$10)*100*MIN(1,COUNT(References!$C$5:$C$10)/Summary!$B$11)),"Unavailable")</x:f>
        <x:v>Unavailable</x:v>
      </x:c>
      <x:c r="N332" s="13" t="str">
        <x:f>IF(ISNUMBER(J332),IF(J332=0,0,COUNTIF(References!$D$5:$D$29,"&lt;="&amp;J332)/COUNT(References!$D$5:$D$29)*100*MIN(1,COUNT(References!$D$5:$D$29)/Summary!$B$11)),"Unavailable")</x:f>
        <x:v>Unavailable</x:v>
      </x:c>
      <x:c r="O332" s="13" t="str">
        <x:f>IF(ISNUMBER(H332),L332,M332)</x:f>
        <x:v>Unavailable</x:v>
      </x:c>
      <x:c r="P332" s="13" t="n">
        <x:f>MAX(K332,O332)</x:f>
        <x:v>70.6</x:v>
      </x:c>
      <x:c r="Q332" s="13" t="str">
        <x:f>IF(COUNT(K332,O332)=2,MIN(K332,O332),"Unavailable")</x:f>
        <x:v>Unavailable</x:v>
      </x:c>
      <x:c r="R332" s="13" t="n">
        <x:f>P332*Summary!$B$8</x:f>
        <x:v>60.00999999999999</x:v>
      </x:c>
      <x:c r="S332" s="13" t="n">
        <x:f>IF(ISNUMBER(Q332),Q332*Summary!$B$9,0)</x:f>
        <x:v>0</x:v>
      </x:c>
      <x:c r="T332" s="13" t="n">
        <x:f>IF(ISNUMBER(N332),N332*Summary!$B$10,0)</x:f>
        <x:v>0</x:v>
      </x:c>
      <x:c r="U332" s="9" t="str">
        <x:v>mcp_fc913a20d95396</x:v>
      </x:c>
    </x:row>
    <x:row r="333" ht="30" customHeight="1">
      <x:c r="A333" s="9" t="n">
        <x:v>329</x:v>
      </x:c>
      <x:c r="B333" s="9" t="str">
        <x:v>vaaya</x:v>
      </x:c>
      <x:c r="C333" s="9" t="str">
        <x:v>Multi-purpose &amp; Gateways</x:v>
      </x:c>
      <x:c r="D333" s="9" t="n">
        <x:v>10</x:v>
      </x:c>
      <x:c r="E333" s="11" t="n">
        <x:f>SUM(R333:T333)</x:f>
        <x:v>59.83999999999999</x:v>
      </x:c>
      <x:c r="F333" s="9" t="str">
        <x:v>Single source</x:v>
      </x:c>
      <x:c r="G333" s="12" t="n">
        <x:v>4550</x:v>
      </x:c>
      <x:c r="H333" s="12" t="str">
        <x:v>Unavailable</x:v>
      </x:c>
      <x:c r="I333" s="12" t="str">
        <x:v>Unavailable</x:v>
      </x:c>
      <x:c r="J333" s="12" t="str">
        <x:v>Unavailable</x:v>
      </x:c>
      <x:c r="K333" s="13" t="n">
        <x:f>IF(ISNUMBER(G333),IF(G333=0,0,COUNTIF(References!$A$5:$A$504,"&lt;="&amp;G333)/COUNT(References!$A$5:$A$504)*100*MIN(1,COUNT(References!$A$5:$A$504)/Summary!$B$11)),"Unavailable")</x:f>
        <x:v>70.39999999999999</x:v>
      </x:c>
      <x:c r="L333" s="13" t="str">
        <x:f>IF(ISNUMBER(H333),IF(H333=0,0,COUNTIF(References!$B$5:$B$841,"&lt;="&amp;H333)/COUNT(References!$B$5:$B$841)*100*MIN(1,COUNT(References!$B$5:$B$841)/Summary!$B$11)),"Unavailable")</x:f>
        <x:v>Unavailable</x:v>
      </x:c>
      <x:c r="M333" s="13" t="str">
        <x:f>IF(ISNUMBER(I333),IF(I333=0,0,COUNTIF(References!$C$5:$C$10,"&lt;="&amp;I333)/COUNT(References!$C$5:$C$10)*100*MIN(1,COUNT(References!$C$5:$C$10)/Summary!$B$11)),"Unavailable")</x:f>
        <x:v>Unavailable</x:v>
      </x:c>
      <x:c r="N333" s="13" t="str">
        <x:f>IF(ISNUMBER(J333),IF(J333=0,0,COUNTIF(References!$D$5:$D$29,"&lt;="&amp;J333)/COUNT(References!$D$5:$D$29)*100*MIN(1,COUNT(References!$D$5:$D$29)/Summary!$B$11)),"Unavailable")</x:f>
        <x:v>Unavailable</x:v>
      </x:c>
      <x:c r="O333" s="13" t="str">
        <x:f>IF(ISNUMBER(H333),L333,M333)</x:f>
        <x:v>Unavailable</x:v>
      </x:c>
      <x:c r="P333" s="13" t="n">
        <x:f>MAX(K333,O333)</x:f>
        <x:v>70.39999999999999</x:v>
      </x:c>
      <x:c r="Q333" s="13" t="str">
        <x:f>IF(COUNT(K333,O333)=2,MIN(K333,O333),"Unavailable")</x:f>
        <x:v>Unavailable</x:v>
      </x:c>
      <x:c r="R333" s="13" t="n">
        <x:f>P333*Summary!$B$8</x:f>
        <x:v>59.83999999999999</x:v>
      </x:c>
      <x:c r="S333" s="13" t="n">
        <x:f>IF(ISNUMBER(Q333),Q333*Summary!$B$9,0)</x:f>
        <x:v>0</x:v>
      </x:c>
      <x:c r="T333" s="13" t="n">
        <x:f>IF(ISNUMBER(N333),N333*Summary!$B$10,0)</x:f>
        <x:v>0</x:v>
      </x:c>
      <x:c r="U333" s="9" t="str">
        <x:v>mcp_fe90737119add3</x:v>
      </x:c>
    </x:row>
    <x:row r="334" ht="30" customHeight="1">
      <x:c r="A334" s="9" t="n">
        <x:v>330</x:v>
      </x:c>
      <x:c r="B334" s="9" t="str">
        <x:v>tradingcalc-mcp</x:v>
      </x:c>
      <x:c r="C334" s="9" t="str">
        <x:v>Finance &amp; Markets</x:v>
      </x:c>
      <x:c r="D334" s="9" t="n">
        <x:v>33</x:v>
      </x:c>
      <x:c r="E334" s="11" t="n">
        <x:f>SUM(R334:T334)</x:f>
        <x:v>59.66999999999999</x:v>
      </x:c>
      <x:c r="F334" s="9" t="str">
        <x:v>Single source</x:v>
      </x:c>
      <x:c r="G334" s="12" t="n">
        <x:v>4511</x:v>
      </x:c>
      <x:c r="H334" s="12" t="str">
        <x:v>Unavailable</x:v>
      </x:c>
      <x:c r="I334" s="12" t="str">
        <x:v>Unavailable</x:v>
      </x:c>
      <x:c r="J334" s="12" t="str">
        <x:v>Unavailable</x:v>
      </x:c>
      <x:c r="K334" s="13" t="n">
        <x:f>IF(ISNUMBER(G334),IF(G334=0,0,COUNTIF(References!$A$5:$A$504,"&lt;="&amp;G334)/COUNT(References!$A$5:$A$504)*100*MIN(1,COUNT(References!$A$5:$A$504)/Summary!$B$11)),"Unavailable")</x:f>
        <x:v>70.19999999999999</x:v>
      </x:c>
      <x:c r="L334" s="13" t="str">
        <x:f>IF(ISNUMBER(H334),IF(H334=0,0,COUNTIF(References!$B$5:$B$841,"&lt;="&amp;H334)/COUNT(References!$B$5:$B$841)*100*MIN(1,COUNT(References!$B$5:$B$841)/Summary!$B$11)),"Unavailable")</x:f>
        <x:v>Unavailable</x:v>
      </x:c>
      <x:c r="M334" s="13" t="str">
        <x:f>IF(ISNUMBER(I334),IF(I334=0,0,COUNTIF(References!$C$5:$C$10,"&lt;="&amp;I334)/COUNT(References!$C$5:$C$10)*100*MIN(1,COUNT(References!$C$5:$C$10)/Summary!$B$11)),"Unavailable")</x:f>
        <x:v>Unavailable</x:v>
      </x:c>
      <x:c r="N334" s="13" t="str">
        <x:f>IF(ISNUMBER(J334),IF(J334=0,0,COUNTIF(References!$D$5:$D$29,"&lt;="&amp;J334)/COUNT(References!$D$5:$D$29)*100*MIN(1,COUNT(References!$D$5:$D$29)/Summary!$B$11)),"Unavailable")</x:f>
        <x:v>Unavailable</x:v>
      </x:c>
      <x:c r="O334" s="13" t="str">
        <x:f>IF(ISNUMBER(H334),L334,M334)</x:f>
        <x:v>Unavailable</x:v>
      </x:c>
      <x:c r="P334" s="13" t="n">
        <x:f>MAX(K334,O334)</x:f>
        <x:v>70.19999999999999</x:v>
      </x:c>
      <x:c r="Q334" s="13" t="str">
        <x:f>IF(COUNT(K334,O334)=2,MIN(K334,O334),"Unavailable")</x:f>
        <x:v>Unavailable</x:v>
      </x:c>
      <x:c r="R334" s="13" t="n">
        <x:f>P334*Summary!$B$8</x:f>
        <x:v>59.66999999999999</x:v>
      </x:c>
      <x:c r="S334" s="13" t="n">
        <x:f>IF(ISNUMBER(Q334),Q334*Summary!$B$9,0)</x:f>
        <x:v>0</x:v>
      </x:c>
      <x:c r="T334" s="13" t="n">
        <x:f>IF(ISNUMBER(N334),N334*Summary!$B$10,0)</x:f>
        <x:v>0</x:v>
      </x:c>
      <x:c r="U334" s="9" t="str">
        <x:v>mcp_97f98adb5ce771</x:v>
      </x:c>
    </x:row>
    <x:row r="335" ht="30" customHeight="1">
      <x:c r="A335" s="9" t="n">
        <x:v>331</x:v>
      </x:c>
      <x:c r="B335" s="9" t="str">
        <x:v>Email Finder — Professional Email from Name + Domain</x:v>
      </x:c>
      <x:c r="C335" s="9" t="str">
        <x:v>Business &amp; CRM</x:v>
      </x:c>
      <x:c r="D335" s="9" t="n">
        <x:v>31</x:v>
      </x:c>
      <x:c r="E335" s="11" t="n">
        <x:f>SUM(R335:T335)</x:f>
        <x:v>59.5</x:v>
      </x:c>
      <x:c r="F335" s="9" t="str">
        <x:v>Single source</x:v>
      </x:c>
      <x:c r="G335" s="12" t="n">
        <x:v>4476</x:v>
      </x:c>
      <x:c r="H335" s="12" t="str">
        <x:v>Unavailable</x:v>
      </x:c>
      <x:c r="I335" s="12" t="str">
        <x:v>Unavailable</x:v>
      </x:c>
      <x:c r="J335" s="12" t="str">
        <x:v>Unavailable</x:v>
      </x:c>
      <x:c r="K335" s="13" t="n">
        <x:f>IF(ISNUMBER(G335),IF(G335=0,0,COUNTIF(References!$A$5:$A$504,"&lt;="&amp;G335)/COUNT(References!$A$5:$A$504)*100*MIN(1,COUNT(References!$A$5:$A$504)/Summary!$B$11)),"Unavailable")</x:f>
        <x:v>70</x:v>
      </x:c>
      <x:c r="L335" s="13" t="str">
        <x:f>IF(ISNUMBER(H335),IF(H335=0,0,COUNTIF(References!$B$5:$B$841,"&lt;="&amp;H335)/COUNT(References!$B$5:$B$841)*100*MIN(1,COUNT(References!$B$5:$B$841)/Summary!$B$11)),"Unavailable")</x:f>
        <x:v>Unavailable</x:v>
      </x:c>
      <x:c r="M335" s="13" t="str">
        <x:f>IF(ISNUMBER(I335),IF(I335=0,0,COUNTIF(References!$C$5:$C$10,"&lt;="&amp;I335)/COUNT(References!$C$5:$C$10)*100*MIN(1,COUNT(References!$C$5:$C$10)/Summary!$B$11)),"Unavailable")</x:f>
        <x:v>Unavailable</x:v>
      </x:c>
      <x:c r="N335" s="13" t="str">
        <x:f>IF(ISNUMBER(J335),IF(J335=0,0,COUNTIF(References!$D$5:$D$29,"&lt;="&amp;J335)/COUNT(References!$D$5:$D$29)*100*MIN(1,COUNT(References!$D$5:$D$29)/Summary!$B$11)),"Unavailable")</x:f>
        <x:v>Unavailable</x:v>
      </x:c>
      <x:c r="O335" s="13" t="str">
        <x:f>IF(ISNUMBER(H335),L335,M335)</x:f>
        <x:v>Unavailable</x:v>
      </x:c>
      <x:c r="P335" s="13" t="n">
        <x:f>MAX(K335,O335)</x:f>
        <x:v>70</x:v>
      </x:c>
      <x:c r="Q335" s="13" t="str">
        <x:f>IF(COUNT(K335,O335)=2,MIN(K335,O335),"Unavailable")</x:f>
        <x:v>Unavailable</x:v>
      </x:c>
      <x:c r="R335" s="13" t="n">
        <x:f>P335*Summary!$B$8</x:f>
        <x:v>59.5</x:v>
      </x:c>
      <x:c r="S335" s="13" t="n">
        <x:f>IF(ISNUMBER(Q335),Q335*Summary!$B$9,0)</x:f>
        <x:v>0</x:v>
      </x:c>
      <x:c r="T335" s="13" t="n">
        <x:f>IF(ISNUMBER(N335),N335*Summary!$B$10,0)</x:f>
        <x:v>0</x:v>
      </x:c>
      <x:c r="U335" s="9" t="str">
        <x:v>mcp_140cb4130c0c49</x:v>
      </x:c>
    </x:row>
    <x:row r="336" ht="30" customHeight="1">
      <x:c r="A336" s="9" t="n">
        <x:v>332</x:v>
      </x:c>
      <x:c r="B336" s="9" t="str">
        <x:v>HTTP Security Headers — HSTS, CSP, Score 0-100</x:v>
      </x:c>
      <x:c r="C336" s="9" t="str">
        <x:v>Infrastructure &amp; Security</x:v>
      </x:c>
      <x:c r="D336" s="9" t="n">
        <x:v>47</x:v>
      </x:c>
      <x:c r="E336" s="11" t="n">
        <x:f>SUM(R336:T336)</x:f>
        <x:v>59.33</x:v>
      </x:c>
      <x:c r="F336" s="9" t="str">
        <x:v>Single source</x:v>
      </x:c>
      <x:c r="G336" s="12" t="n">
        <x:v>4473</x:v>
      </x:c>
      <x:c r="H336" s="12" t="str">
        <x:v>Unavailable</x:v>
      </x:c>
      <x:c r="I336" s="12" t="str">
        <x:v>Unavailable</x:v>
      </x:c>
      <x:c r="J336" s="12" t="str">
        <x:v>Unavailable</x:v>
      </x:c>
      <x:c r="K336" s="13" t="n">
        <x:f>IF(ISNUMBER(G336),IF(G336=0,0,COUNTIF(References!$A$5:$A$504,"&lt;="&amp;G336)/COUNT(References!$A$5:$A$504)*100*MIN(1,COUNT(References!$A$5:$A$504)/Summary!$B$11)),"Unavailable")</x:f>
        <x:v>69.8</x:v>
      </x:c>
      <x:c r="L336" s="13" t="str">
        <x:f>IF(ISNUMBER(H336),IF(H336=0,0,COUNTIF(References!$B$5:$B$841,"&lt;="&amp;H336)/COUNT(References!$B$5:$B$841)*100*MIN(1,COUNT(References!$B$5:$B$841)/Summary!$B$11)),"Unavailable")</x:f>
        <x:v>Unavailable</x:v>
      </x:c>
      <x:c r="M336" s="13" t="str">
        <x:f>IF(ISNUMBER(I336),IF(I336=0,0,COUNTIF(References!$C$5:$C$10,"&lt;="&amp;I336)/COUNT(References!$C$5:$C$10)*100*MIN(1,COUNT(References!$C$5:$C$10)/Summary!$B$11)),"Unavailable")</x:f>
        <x:v>Unavailable</x:v>
      </x:c>
      <x:c r="N336" s="13" t="str">
        <x:f>IF(ISNUMBER(J336),IF(J336=0,0,COUNTIF(References!$D$5:$D$29,"&lt;="&amp;J336)/COUNT(References!$D$5:$D$29)*100*MIN(1,COUNT(References!$D$5:$D$29)/Summary!$B$11)),"Unavailable")</x:f>
        <x:v>Unavailable</x:v>
      </x:c>
      <x:c r="O336" s="13" t="str">
        <x:f>IF(ISNUMBER(H336),L336,M336)</x:f>
        <x:v>Unavailable</x:v>
      </x:c>
      <x:c r="P336" s="13" t="n">
        <x:f>MAX(K336,O336)</x:f>
        <x:v>69.8</x:v>
      </x:c>
      <x:c r="Q336" s="13" t="str">
        <x:f>IF(COUNT(K336,O336)=2,MIN(K336,O336),"Unavailable")</x:f>
        <x:v>Unavailable</x:v>
      </x:c>
      <x:c r="R336" s="13" t="n">
        <x:f>P336*Summary!$B$8</x:f>
        <x:v>59.33</x:v>
      </x:c>
      <x:c r="S336" s="13" t="n">
        <x:f>IF(ISNUMBER(Q336),Q336*Summary!$B$9,0)</x:f>
        <x:v>0</x:v>
      </x:c>
      <x:c r="T336" s="13" t="n">
        <x:f>IF(ISNUMBER(N336),N336*Summary!$B$10,0)</x:f>
        <x:v>0</x:v>
      </x:c>
      <x:c r="U336" s="9" t="str">
        <x:v>mcp_ab4a4823ad57f3</x:v>
      </x:c>
    </x:row>
    <x:row r="337" ht="30" customHeight="1">
      <x:c r="A337" s="9" t="n">
        <x:v>333</x:v>
      </x:c>
      <x:c r="B337" s="9" t="str">
        <x:v>Alertio</x:v>
      </x:c>
      <x:c r="C337" s="9" t="str">
        <x:v>Finance &amp; Markets</x:v>
      </x:c>
      <x:c r="D337" s="9" t="n">
        <x:v>34</x:v>
      </x:c>
      <x:c r="E337" s="11" t="n">
        <x:f>SUM(R337:T337)</x:f>
        <x:v>59.16</x:v>
      </x:c>
      <x:c r="F337" s="9" t="str">
        <x:v>Single source</x:v>
      </x:c>
      <x:c r="G337" s="12" t="n">
        <x:v>4456</x:v>
      </x:c>
      <x:c r="H337" s="12" t="str">
        <x:v>Unavailable</x:v>
      </x:c>
      <x:c r="I337" s="12" t="str">
        <x:v>Unavailable</x:v>
      </x:c>
      <x:c r="J337" s="12" t="str">
        <x:v>Unavailable</x:v>
      </x:c>
      <x:c r="K337" s="13" t="n">
        <x:f>IF(ISNUMBER(G337),IF(G337=0,0,COUNTIF(References!$A$5:$A$504,"&lt;="&amp;G337)/COUNT(References!$A$5:$A$504)*100*MIN(1,COUNT(References!$A$5:$A$504)/Summary!$B$11)),"Unavailable")</x:f>
        <x:v>69.6</x:v>
      </x:c>
      <x:c r="L337" s="13" t="str">
        <x:f>IF(ISNUMBER(H337),IF(H337=0,0,COUNTIF(References!$B$5:$B$841,"&lt;="&amp;H337)/COUNT(References!$B$5:$B$841)*100*MIN(1,COUNT(References!$B$5:$B$841)/Summary!$B$11)),"Unavailable")</x:f>
        <x:v>Unavailable</x:v>
      </x:c>
      <x:c r="M337" s="13" t="str">
        <x:f>IF(ISNUMBER(I337),IF(I337=0,0,COUNTIF(References!$C$5:$C$10,"&lt;="&amp;I337)/COUNT(References!$C$5:$C$10)*100*MIN(1,COUNT(References!$C$5:$C$10)/Summary!$B$11)),"Unavailable")</x:f>
        <x:v>Unavailable</x:v>
      </x:c>
      <x:c r="N337" s="13" t="str">
        <x:f>IF(ISNUMBER(J337),IF(J337=0,0,COUNTIF(References!$D$5:$D$29,"&lt;="&amp;J337)/COUNT(References!$D$5:$D$29)*100*MIN(1,COUNT(References!$D$5:$D$29)/Summary!$B$11)),"Unavailable")</x:f>
        <x:v>Unavailable</x:v>
      </x:c>
      <x:c r="O337" s="13" t="str">
        <x:f>IF(ISNUMBER(H337),L337,M337)</x:f>
        <x:v>Unavailable</x:v>
      </x:c>
      <x:c r="P337" s="13" t="n">
        <x:f>MAX(K337,O337)</x:f>
        <x:v>69.6</x:v>
      </x:c>
      <x:c r="Q337" s="13" t="str">
        <x:f>IF(COUNT(K337,O337)=2,MIN(K337,O337),"Unavailable")</x:f>
        <x:v>Unavailable</x:v>
      </x:c>
      <x:c r="R337" s="13" t="n">
        <x:f>P337*Summary!$B$8</x:f>
        <x:v>59.16</x:v>
      </x:c>
      <x:c r="S337" s="13" t="n">
        <x:f>IF(ISNUMBER(Q337),Q337*Summary!$B$9,0)</x:f>
        <x:v>0</x:v>
      </x:c>
      <x:c r="T337" s="13" t="n">
        <x:f>IF(ISNUMBER(N337),N337*Summary!$B$10,0)</x:f>
        <x:v>0</x:v>
      </x:c>
      <x:c r="U337" s="9" t="str">
        <x:v>mcp_54c74d3c818b0d</x:v>
      </x:c>
    </x:row>
    <x:row r="338" ht="30" customHeight="1">
      <x:c r="A338" s="9" t="n">
        <x:v>334</x:v>
      </x:c>
      <x:c r="B338" s="9" t="str">
        <x:v>FalaZuki Finance BR</x:v>
      </x:c>
      <x:c r="C338" s="9" t="str">
        <x:v>Finance &amp; Markets</x:v>
      </x:c>
      <x:c r="D338" s="9" t="n">
        <x:v>35</x:v>
      </x:c>
      <x:c r="E338" s="11" t="n">
        <x:f>SUM(R338:T338)</x:f>
        <x:v>58.98999999999999</x:v>
      </x:c>
      <x:c r="F338" s="9" t="str">
        <x:v>Single source</x:v>
      </x:c>
      <x:c r="G338" s="12" t="n">
        <x:v>4419</x:v>
      </x:c>
      <x:c r="H338" s="12" t="str">
        <x:v>Unavailable</x:v>
      </x:c>
      <x:c r="I338" s="12" t="str">
        <x:v>Unavailable</x:v>
      </x:c>
      <x:c r="J338" s="12" t="str">
        <x:v>Unavailable</x:v>
      </x:c>
      <x:c r="K338" s="13" t="n">
        <x:f>IF(ISNUMBER(G338),IF(G338=0,0,COUNTIF(References!$A$5:$A$504,"&lt;="&amp;G338)/COUNT(References!$A$5:$A$504)*100*MIN(1,COUNT(References!$A$5:$A$504)/Summary!$B$11)),"Unavailable")</x:f>
        <x:v>69.39999999999999</x:v>
      </x:c>
      <x:c r="L338" s="13" t="str">
        <x:f>IF(ISNUMBER(H338),IF(H338=0,0,COUNTIF(References!$B$5:$B$841,"&lt;="&amp;H338)/COUNT(References!$B$5:$B$841)*100*MIN(1,COUNT(References!$B$5:$B$841)/Summary!$B$11)),"Unavailable")</x:f>
        <x:v>Unavailable</x:v>
      </x:c>
      <x:c r="M338" s="13" t="str">
        <x:f>IF(ISNUMBER(I338),IF(I338=0,0,COUNTIF(References!$C$5:$C$10,"&lt;="&amp;I338)/COUNT(References!$C$5:$C$10)*100*MIN(1,COUNT(References!$C$5:$C$10)/Summary!$B$11)),"Unavailable")</x:f>
        <x:v>Unavailable</x:v>
      </x:c>
      <x:c r="N338" s="13" t="str">
        <x:f>IF(ISNUMBER(J338),IF(J338=0,0,COUNTIF(References!$D$5:$D$29,"&lt;="&amp;J338)/COUNT(References!$D$5:$D$29)*100*MIN(1,COUNT(References!$D$5:$D$29)/Summary!$B$11)),"Unavailable")</x:f>
        <x:v>Unavailable</x:v>
      </x:c>
      <x:c r="O338" s="13" t="str">
        <x:f>IF(ISNUMBER(H338),L338,M338)</x:f>
        <x:v>Unavailable</x:v>
      </x:c>
      <x:c r="P338" s="13" t="n">
        <x:f>MAX(K338,O338)</x:f>
        <x:v>69.39999999999999</x:v>
      </x:c>
      <x:c r="Q338" s="13" t="str">
        <x:f>IF(COUNT(K338,O338)=2,MIN(K338,O338),"Unavailable")</x:f>
        <x:v>Unavailable</x:v>
      </x:c>
      <x:c r="R338" s="13" t="n">
        <x:f>P338*Summary!$B$8</x:f>
        <x:v>58.98999999999999</x:v>
      </x:c>
      <x:c r="S338" s="13" t="n">
        <x:f>IF(ISNUMBER(Q338),Q338*Summary!$B$9,0)</x:f>
        <x:v>0</x:v>
      </x:c>
      <x:c r="T338" s="13" t="n">
        <x:f>IF(ISNUMBER(N338),N338*Summary!$B$10,0)</x:f>
        <x:v>0</x:v>
      </x:c>
      <x:c r="U338" s="9" t="str">
        <x:v>mcp_f98cf3b0a2e627</x:v>
      </x:c>
    </x:row>
    <x:row r="339" ht="30" customHeight="1">
      <x:c r="A339" s="9" t="n">
        <x:v>335</x:v>
      </x:c>
      <x:c r="B339" s="9" t="str">
        <x:v>calculator-mcp-server</x:v>
      </x:c>
      <x:c r="C339" s="9" t="str">
        <x:v>Education &amp; Reference</x:v>
      </x:c>
      <x:c r="D339" s="9" t="n">
        <x:v>3</x:v>
      </x:c>
      <x:c r="E339" s="11" t="n">
        <x:f>SUM(R339:T339)</x:f>
        <x:v>58.819999999999986</x:v>
      </x:c>
      <x:c r="F339" s="9" t="str">
        <x:v>Single source</x:v>
      </x:c>
      <x:c r="G339" s="12" t="n">
        <x:v>4412</x:v>
      </x:c>
      <x:c r="H339" s="12" t="str">
        <x:v>Unavailable</x:v>
      </x:c>
      <x:c r="I339" s="12" t="str">
        <x:v>Unavailable</x:v>
      </x:c>
      <x:c r="J339" s="12" t="str">
        <x:v>Unavailable</x:v>
      </x:c>
      <x:c r="K339" s="13" t="n">
        <x:f>IF(ISNUMBER(G339),IF(G339=0,0,COUNTIF(References!$A$5:$A$504,"&lt;="&amp;G339)/COUNT(References!$A$5:$A$504)*100*MIN(1,COUNT(References!$A$5:$A$504)/Summary!$B$11)),"Unavailable")</x:f>
        <x:v>69.19999999999999</x:v>
      </x:c>
      <x:c r="L339" s="13" t="str">
        <x:f>IF(ISNUMBER(H339),IF(H339=0,0,COUNTIF(References!$B$5:$B$841,"&lt;="&amp;H339)/COUNT(References!$B$5:$B$841)*100*MIN(1,COUNT(References!$B$5:$B$841)/Summary!$B$11)),"Unavailable")</x:f>
        <x:v>Unavailable</x:v>
      </x:c>
      <x:c r="M339" s="13" t="str">
        <x:f>IF(ISNUMBER(I339),IF(I339=0,0,COUNTIF(References!$C$5:$C$10,"&lt;="&amp;I339)/COUNT(References!$C$5:$C$10)*100*MIN(1,COUNT(References!$C$5:$C$10)/Summary!$B$11)),"Unavailable")</x:f>
        <x:v>Unavailable</x:v>
      </x:c>
      <x:c r="N339" s="13" t="str">
        <x:f>IF(ISNUMBER(J339),IF(J339=0,0,COUNTIF(References!$D$5:$D$29,"&lt;="&amp;J339)/COUNT(References!$D$5:$D$29)*100*MIN(1,COUNT(References!$D$5:$D$29)/Summary!$B$11)),"Unavailable")</x:f>
        <x:v>Unavailable</x:v>
      </x:c>
      <x:c r="O339" s="13" t="str">
        <x:f>IF(ISNUMBER(H339),L339,M339)</x:f>
        <x:v>Unavailable</x:v>
      </x:c>
      <x:c r="P339" s="13" t="n">
        <x:f>MAX(K339,O339)</x:f>
        <x:v>69.19999999999999</x:v>
      </x:c>
      <x:c r="Q339" s="13" t="str">
        <x:f>IF(COUNT(K339,O339)=2,MIN(K339,O339),"Unavailable")</x:f>
        <x:v>Unavailable</x:v>
      </x:c>
      <x:c r="R339" s="13" t="n">
        <x:f>P339*Summary!$B$8</x:f>
        <x:v>58.819999999999986</x:v>
      </x:c>
      <x:c r="S339" s="13" t="n">
        <x:f>IF(ISNUMBER(Q339),Q339*Summary!$B$9,0)</x:f>
        <x:v>0</x:v>
      </x:c>
      <x:c r="T339" s="13" t="n">
        <x:f>IF(ISNUMBER(N339),N339*Summary!$B$10,0)</x:f>
        <x:v>0</x:v>
      </x:c>
      <x:c r="U339" s="9" t="str">
        <x:v>mcp_18729f342f840e</x:v>
      </x:c>
    </x:row>
    <x:row r="340" ht="30" customHeight="1">
      <x:c r="A340" s="9" t="n">
        <x:v>336</x:v>
      </x:c>
      <x:c r="B340" s="9" t="str">
        <x:v>MCP Seeker</x:v>
      </x:c>
      <x:c r="C340" s="9" t="str">
        <x:v>Travel &amp; Local</x:v>
      </x:c>
      <x:c r="D340" s="9" t="n">
        <x:v>9</x:v>
      </x:c>
      <x:c r="E340" s="11" t="n">
        <x:f>SUM(R340:T340)</x:f>
        <x:v>58.65</x:v>
      </x:c>
      <x:c r="F340" s="9" t="str">
        <x:v>Single source</x:v>
      </x:c>
      <x:c r="G340" s="12" t="n">
        <x:v>4405</x:v>
      </x:c>
      <x:c r="H340" s="12" t="str">
        <x:v>Unavailable</x:v>
      </x:c>
      <x:c r="I340" s="12" t="str">
        <x:v>Unavailable</x:v>
      </x:c>
      <x:c r="J340" s="12" t="str">
        <x:v>Unavailable</x:v>
      </x:c>
      <x:c r="K340" s="13" t="n">
        <x:f>IF(ISNUMBER(G340),IF(G340=0,0,COUNTIF(References!$A$5:$A$504,"&lt;="&amp;G340)/COUNT(References!$A$5:$A$504)*100*MIN(1,COUNT(References!$A$5:$A$504)/Summary!$B$11)),"Unavailable")</x:f>
        <x:v>69</x:v>
      </x:c>
      <x:c r="L340" s="13" t="str">
        <x:f>IF(ISNUMBER(H340),IF(H340=0,0,COUNTIF(References!$B$5:$B$841,"&lt;="&amp;H340)/COUNT(References!$B$5:$B$841)*100*MIN(1,COUNT(References!$B$5:$B$841)/Summary!$B$11)),"Unavailable")</x:f>
        <x:v>Unavailable</x:v>
      </x:c>
      <x:c r="M340" s="13" t="str">
        <x:f>IF(ISNUMBER(I340),IF(I340=0,0,COUNTIF(References!$C$5:$C$10,"&lt;="&amp;I340)/COUNT(References!$C$5:$C$10)*100*MIN(1,COUNT(References!$C$5:$C$10)/Summary!$B$11)),"Unavailable")</x:f>
        <x:v>Unavailable</x:v>
      </x:c>
      <x:c r="N340" s="13" t="str">
        <x:f>IF(ISNUMBER(J340),IF(J340=0,0,COUNTIF(References!$D$5:$D$29,"&lt;="&amp;J340)/COUNT(References!$D$5:$D$29)*100*MIN(1,COUNT(References!$D$5:$D$29)/Summary!$B$11)),"Unavailable")</x:f>
        <x:v>Unavailable</x:v>
      </x:c>
      <x:c r="O340" s="13" t="str">
        <x:f>IF(ISNUMBER(H340),L340,M340)</x:f>
        <x:v>Unavailable</x:v>
      </x:c>
      <x:c r="P340" s="13" t="n">
        <x:f>MAX(K340,O340)</x:f>
        <x:v>69</x:v>
      </x:c>
      <x:c r="Q340" s="13" t="str">
        <x:f>IF(COUNT(K340,O340)=2,MIN(K340,O340),"Unavailable")</x:f>
        <x:v>Unavailable</x:v>
      </x:c>
      <x:c r="R340" s="13" t="n">
        <x:f>P340*Summary!$B$8</x:f>
        <x:v>58.65</x:v>
      </x:c>
      <x:c r="S340" s="13" t="n">
        <x:f>IF(ISNUMBER(Q340),Q340*Summary!$B$9,0)</x:f>
        <x:v>0</x:v>
      </x:c>
      <x:c r="T340" s="13" t="n">
        <x:f>IF(ISNUMBER(N340),N340*Summary!$B$10,0)</x:f>
        <x:v>0</x:v>
      </x:c>
      <x:c r="U340" s="9" t="str">
        <x:v>mcp_069c5cb43e8d76</x:v>
      </x:c>
    </x:row>
    <x:row r="341" ht="30" customHeight="1">
      <x:c r="A341" s="9" t="n">
        <x:v>337</x:v>
      </x:c>
      <x:c r="B341" s="9" t="str">
        <x:v>MX Probe</x:v>
      </x:c>
      <x:c r="C341" s="9" t="str">
        <x:v>Business &amp; CRM</x:v>
      </x:c>
      <x:c r="D341" s="9" t="n">
        <x:v>32</x:v>
      </x:c>
      <x:c r="E341" s="11" t="n">
        <x:f>SUM(R341:T341)</x:f>
        <x:v>58.59617682198327</x:v>
      </x:c>
      <x:c r="F341" s="9" t="str">
        <x:v>Single source</x:v>
      </x:c>
      <x:c r="G341" s="12" t="str">
        <x:v>Unavailable</x:v>
      </x:c>
      <x:c r="H341" s="12" t="n">
        <x:v>641</x:v>
      </x:c>
      <x:c r="I341" s="12" t="str">
        <x:v>Unavailable</x:v>
      </x:c>
      <x:c r="J341" s="12" t="str">
        <x:v>Unavailable</x:v>
      </x:c>
      <x:c r="K341" s="13" t="str">
        <x:f>IF(ISNUMBER(G341),IF(G341=0,0,COUNTIF(References!$A$5:$A$504,"&lt;="&amp;G341)/COUNT(References!$A$5:$A$504)*100*MIN(1,COUNT(References!$A$5:$A$504)/Summary!$B$11)),"Unavailable")</x:f>
        <x:v>Unavailable</x:v>
      </x:c>
      <x:c r="L341" s="13" t="n">
        <x:f>IF(ISNUMBER(H341),IF(H341=0,0,COUNTIF(References!$B$5:$B$841,"&lt;="&amp;H341)/COUNT(References!$B$5:$B$841)*100*MIN(1,COUNT(References!$B$5:$B$841)/Summary!$B$11)),"Unavailable")</x:f>
        <x:v>68.93667861409797</x:v>
      </x:c>
      <x:c r="M341" s="13" t="str">
        <x:f>IF(ISNUMBER(I341),IF(I341=0,0,COUNTIF(References!$C$5:$C$10,"&lt;="&amp;I341)/COUNT(References!$C$5:$C$10)*100*MIN(1,COUNT(References!$C$5:$C$10)/Summary!$B$11)),"Unavailable")</x:f>
        <x:v>Unavailable</x:v>
      </x:c>
      <x:c r="N341" s="13" t="str">
        <x:f>IF(ISNUMBER(J341),IF(J341=0,0,COUNTIF(References!$D$5:$D$29,"&lt;="&amp;J341)/COUNT(References!$D$5:$D$29)*100*MIN(1,COUNT(References!$D$5:$D$29)/Summary!$B$11)),"Unavailable")</x:f>
        <x:v>Unavailable</x:v>
      </x:c>
      <x:c r="O341" s="13" t="n">
        <x:f>IF(ISNUMBER(H341),L341,M341)</x:f>
        <x:v>68.93667861409797</x:v>
      </x:c>
      <x:c r="P341" s="13" t="n">
        <x:f>MAX(K341,O341)</x:f>
        <x:v>68.93667861409797</x:v>
      </x:c>
      <x:c r="Q341" s="13" t="str">
        <x:f>IF(COUNT(K341,O341)=2,MIN(K341,O341),"Unavailable")</x:f>
        <x:v>Unavailable</x:v>
      </x:c>
      <x:c r="R341" s="13" t="n">
        <x:f>P341*Summary!$B$8</x:f>
        <x:v>58.59617682198327</x:v>
      </x:c>
      <x:c r="S341" s="13" t="n">
        <x:f>IF(ISNUMBER(Q341),Q341*Summary!$B$9,0)</x:f>
        <x:v>0</x:v>
      </x:c>
      <x:c r="T341" s="13" t="n">
        <x:f>IF(ISNUMBER(N341),N341*Summary!$B$10,0)</x:f>
        <x:v>0</x:v>
      </x:c>
      <x:c r="U341" s="9" t="str">
        <x:v>mcp_5d86ffe80f3534</x:v>
      </x:c>
    </x:row>
    <x:row r="342" ht="30" customHeight="1">
      <x:c r="A342" s="9" t="n">
        <x:v>338</x:v>
      </x:c>
      <x:c r="B342" s="9" t="str">
        <x:v>EquipDash</x:v>
      </x:c>
      <x:c r="C342" s="9" t="str">
        <x:v>Business &amp; CRM</x:v>
      </x:c>
      <x:c r="D342" s="9" t="n">
        <x:v>33</x:v>
      </x:c>
      <x:c r="E342" s="11" t="n">
        <x:f>SUM(R342:T342)</x:f>
        <x:v>58.48</x:v>
      </x:c>
      <x:c r="F342" s="9" t="str">
        <x:v>Single source</x:v>
      </x:c>
      <x:c r="G342" s="12" t="n">
        <x:v>4381</x:v>
      </x:c>
      <x:c r="H342" s="12" t="str">
        <x:v>Unavailable</x:v>
      </x:c>
      <x:c r="I342" s="12" t="str">
        <x:v>Unavailable</x:v>
      </x:c>
      <x:c r="J342" s="12" t="str">
        <x:v>Unavailable</x:v>
      </x:c>
      <x:c r="K342" s="13" t="n">
        <x:f>IF(ISNUMBER(G342),IF(G342=0,0,COUNTIF(References!$A$5:$A$504,"&lt;="&amp;G342)/COUNT(References!$A$5:$A$504)*100*MIN(1,COUNT(References!$A$5:$A$504)/Summary!$B$11)),"Unavailable")</x:f>
        <x:v>68.8</x:v>
      </x:c>
      <x:c r="L342" s="13" t="str">
        <x:f>IF(ISNUMBER(H342),IF(H342=0,0,COUNTIF(References!$B$5:$B$841,"&lt;="&amp;H342)/COUNT(References!$B$5:$B$841)*100*MIN(1,COUNT(References!$B$5:$B$841)/Summary!$B$11)),"Unavailable")</x:f>
        <x:v>Unavailable</x:v>
      </x:c>
      <x:c r="M342" s="13" t="str">
        <x:f>IF(ISNUMBER(I342),IF(I342=0,0,COUNTIF(References!$C$5:$C$10,"&lt;="&amp;I342)/COUNT(References!$C$5:$C$10)*100*MIN(1,COUNT(References!$C$5:$C$10)/Summary!$B$11)),"Unavailable")</x:f>
        <x:v>Unavailable</x:v>
      </x:c>
      <x:c r="N342" s="13" t="str">
        <x:f>IF(ISNUMBER(J342),IF(J342=0,0,COUNTIF(References!$D$5:$D$29,"&lt;="&amp;J342)/COUNT(References!$D$5:$D$29)*100*MIN(1,COUNT(References!$D$5:$D$29)/Summary!$B$11)),"Unavailable")</x:f>
        <x:v>Unavailable</x:v>
      </x:c>
      <x:c r="O342" s="13" t="str">
        <x:f>IF(ISNUMBER(H342),L342,M342)</x:f>
        <x:v>Unavailable</x:v>
      </x:c>
      <x:c r="P342" s="13" t="n">
        <x:f>MAX(K342,O342)</x:f>
        <x:v>68.8</x:v>
      </x:c>
      <x:c r="Q342" s="13" t="str">
        <x:f>IF(COUNT(K342,O342)=2,MIN(K342,O342),"Unavailable")</x:f>
        <x:v>Unavailable</x:v>
      </x:c>
      <x:c r="R342" s="13" t="n">
        <x:f>P342*Summary!$B$8</x:f>
        <x:v>58.48</x:v>
      </x:c>
      <x:c r="S342" s="13" t="n">
        <x:f>IF(ISNUMBER(Q342),Q342*Summary!$B$9,0)</x:f>
        <x:v>0</x:v>
      </x:c>
      <x:c r="T342" s="13" t="n">
        <x:f>IF(ISNUMBER(N342),N342*Summary!$B$10,0)</x:f>
        <x:v>0</x:v>
      </x:c>
      <x:c r="U342" s="9" t="str">
        <x:v>mcp_a9cc5fbcf6a1b1</x:v>
      </x:c>
    </x:row>
    <x:row r="343" ht="30" customHeight="1">
      <x:c r="A343" s="9" t="n">
        <x:v>339</x:v>
      </x:c>
      <x:c r="B343" s="9" t="str">
        <x:v>AgentNDX</x:v>
      </x:c>
      <x:c r="C343" s="9" t="str">
        <x:v>Developer Tools</x:v>
      </x:c>
      <x:c r="D343" s="9" t="n">
        <x:v>62</x:v>
      </x:c>
      <x:c r="E343" s="11" t="n">
        <x:f>SUM(R343:T343)</x:f>
        <x:v>58.31</x:v>
      </x:c>
      <x:c r="F343" s="9" t="str">
        <x:v>Single source</x:v>
      </x:c>
      <x:c r="G343" s="12" t="n">
        <x:v>4376</x:v>
      </x:c>
      <x:c r="H343" s="12" t="str">
        <x:v>Unavailable</x:v>
      </x:c>
      <x:c r="I343" s="12" t="str">
        <x:v>Unavailable</x:v>
      </x:c>
      <x:c r="J343" s="12" t="str">
        <x:v>Unavailable</x:v>
      </x:c>
      <x:c r="K343" s="13" t="n">
        <x:f>IF(ISNUMBER(G343),IF(G343=0,0,COUNTIF(References!$A$5:$A$504,"&lt;="&amp;G343)/COUNT(References!$A$5:$A$504)*100*MIN(1,COUNT(References!$A$5:$A$504)/Summary!$B$11)),"Unavailable")</x:f>
        <x:v>68.60000000000001</x:v>
      </x:c>
      <x:c r="L343" s="13" t="str">
        <x:f>IF(ISNUMBER(H343),IF(H343=0,0,COUNTIF(References!$B$5:$B$841,"&lt;="&amp;H343)/COUNT(References!$B$5:$B$841)*100*MIN(1,COUNT(References!$B$5:$B$841)/Summary!$B$11)),"Unavailable")</x:f>
        <x:v>Unavailable</x:v>
      </x:c>
      <x:c r="M343" s="13" t="str">
        <x:f>IF(ISNUMBER(I343),IF(I343=0,0,COUNTIF(References!$C$5:$C$10,"&lt;="&amp;I343)/COUNT(References!$C$5:$C$10)*100*MIN(1,COUNT(References!$C$5:$C$10)/Summary!$B$11)),"Unavailable")</x:f>
        <x:v>Unavailable</x:v>
      </x:c>
      <x:c r="N343" s="13" t="str">
        <x:f>IF(ISNUMBER(J343),IF(J343=0,0,COUNTIF(References!$D$5:$D$29,"&lt;="&amp;J343)/COUNT(References!$D$5:$D$29)*100*MIN(1,COUNT(References!$D$5:$D$29)/Summary!$B$11)),"Unavailable")</x:f>
        <x:v>Unavailable</x:v>
      </x:c>
      <x:c r="O343" s="13" t="str">
        <x:f>IF(ISNUMBER(H343),L343,M343)</x:f>
        <x:v>Unavailable</x:v>
      </x:c>
      <x:c r="P343" s="13" t="n">
        <x:f>MAX(K343,O343)</x:f>
        <x:v>68.60000000000001</x:v>
      </x:c>
      <x:c r="Q343" s="13" t="str">
        <x:f>IF(COUNT(K343,O343)=2,MIN(K343,O343),"Unavailable")</x:f>
        <x:v>Unavailable</x:v>
      </x:c>
      <x:c r="R343" s="13" t="n">
        <x:f>P343*Summary!$B$8</x:f>
        <x:v>58.31</x:v>
      </x:c>
      <x:c r="S343" s="13" t="n">
        <x:f>IF(ISNUMBER(Q343),Q343*Summary!$B$9,0)</x:f>
        <x:v>0</x:v>
      </x:c>
      <x:c r="T343" s="13" t="n">
        <x:f>IF(ISNUMBER(N343),N343*Summary!$B$10,0)</x:f>
        <x:v>0</x:v>
      </x:c>
      <x:c r="U343" s="9" t="str">
        <x:v>mcp_fc72aaec4c21e4</x:v>
      </x:c>
    </x:row>
    <x:row r="344" ht="30" customHeight="1">
      <x:c r="A344" s="9" t="n">
        <x:v>340</x:v>
      </x:c>
      <x:c r="B344" s="9" t="str">
        <x:v>Ghost CMS MCP Server</x:v>
      </x:c>
      <x:c r="C344" s="9" t="str">
        <x:v>Business &amp; CRM</x:v>
      </x:c>
      <x:c r="D344" s="9" t="n">
        <x:v>34</x:v>
      </x:c>
      <x:c r="E344" s="11" t="n">
        <x:f>SUM(R344:T344)</x:f>
        <x:v>58.14</x:v>
      </x:c>
      <x:c r="F344" s="9" t="str">
        <x:v>Single source</x:v>
      </x:c>
      <x:c r="G344" s="12" t="n">
        <x:v>4363</x:v>
      </x:c>
      <x:c r="H344" s="12" t="str">
        <x:v>Unavailable</x:v>
      </x:c>
      <x:c r="I344" s="12" t="str">
        <x:v>Unavailable</x:v>
      </x:c>
      <x:c r="J344" s="12" t="str">
        <x:v>Unavailable</x:v>
      </x:c>
      <x:c r="K344" s="13" t="n">
        <x:f>IF(ISNUMBER(G344),IF(G344=0,0,COUNTIF(References!$A$5:$A$504,"&lt;="&amp;G344)/COUNT(References!$A$5:$A$504)*100*MIN(1,COUNT(References!$A$5:$A$504)/Summary!$B$11)),"Unavailable")</x:f>
        <x:v>68.4</x:v>
      </x:c>
      <x:c r="L344" s="13" t="str">
        <x:f>IF(ISNUMBER(H344),IF(H344=0,0,COUNTIF(References!$B$5:$B$841,"&lt;="&amp;H344)/COUNT(References!$B$5:$B$841)*100*MIN(1,COUNT(References!$B$5:$B$841)/Summary!$B$11)),"Unavailable")</x:f>
        <x:v>Unavailable</x:v>
      </x:c>
      <x:c r="M344" s="13" t="str">
        <x:f>IF(ISNUMBER(I344),IF(I344=0,0,COUNTIF(References!$C$5:$C$10,"&lt;="&amp;I344)/COUNT(References!$C$5:$C$10)*100*MIN(1,COUNT(References!$C$5:$C$10)/Summary!$B$11)),"Unavailable")</x:f>
        <x:v>Unavailable</x:v>
      </x:c>
      <x:c r="N344" s="13" t="str">
        <x:f>IF(ISNUMBER(J344),IF(J344=0,0,COUNTIF(References!$D$5:$D$29,"&lt;="&amp;J344)/COUNT(References!$D$5:$D$29)*100*MIN(1,COUNT(References!$D$5:$D$29)/Summary!$B$11)),"Unavailable")</x:f>
        <x:v>Unavailable</x:v>
      </x:c>
      <x:c r="O344" s="13" t="str">
        <x:f>IF(ISNUMBER(H344),L344,M344)</x:f>
        <x:v>Unavailable</x:v>
      </x:c>
      <x:c r="P344" s="13" t="n">
        <x:f>MAX(K344,O344)</x:f>
        <x:v>68.4</x:v>
      </x:c>
      <x:c r="Q344" s="13" t="str">
        <x:f>IF(COUNT(K344,O344)=2,MIN(K344,O344),"Unavailable")</x:f>
        <x:v>Unavailable</x:v>
      </x:c>
      <x:c r="R344" s="13" t="n">
        <x:f>P344*Summary!$B$8</x:f>
        <x:v>58.14</x:v>
      </x:c>
      <x:c r="S344" s="13" t="n">
        <x:f>IF(ISNUMBER(Q344),Q344*Summary!$B$9,0)</x:f>
        <x:v>0</x:v>
      </x:c>
      <x:c r="T344" s="13" t="n">
        <x:f>IF(ISNUMBER(N344),N344*Summary!$B$10,0)</x:f>
        <x:v>0</x:v>
      </x:c>
      <x:c r="U344" s="9" t="str">
        <x:v>mcp_2dddf97f443832</x:v>
      </x:c>
    </x:row>
    <x:row r="345" ht="30" customHeight="1">
      <x:c r="A345" s="9" t="n">
        <x:v>341</x:v>
      </x:c>
      <x:c r="B345" s="9" t="str">
        <x:v>Linear</x:v>
      </x:c>
      <x:c r="C345" s="9" t="str">
        <x:v>Productivity</x:v>
      </x:c>
      <x:c r="D345" s="9" t="n">
        <x:v>33</x:v>
      </x:c>
      <x:c r="E345" s="11" t="n">
        <x:f>SUM(R345:T345)</x:f>
        <x:v>57.97</x:v>
      </x:c>
      <x:c r="F345" s="9" t="str">
        <x:v>Single source</x:v>
      </x:c>
      <x:c r="G345" s="12" t="n">
        <x:v>4341</x:v>
      </x:c>
      <x:c r="H345" s="12" t="str">
        <x:v>Unavailable</x:v>
      </x:c>
      <x:c r="I345" s="12" t="str">
        <x:v>Unavailable</x:v>
      </x:c>
      <x:c r="J345" s="12" t="str">
        <x:v>Unavailable</x:v>
      </x:c>
      <x:c r="K345" s="13" t="n">
        <x:f>IF(ISNUMBER(G345),IF(G345=0,0,COUNTIF(References!$A$5:$A$504,"&lt;="&amp;G345)/COUNT(References!$A$5:$A$504)*100*MIN(1,COUNT(References!$A$5:$A$504)/Summary!$B$11)),"Unavailable")</x:f>
        <x:v>68.2</x:v>
      </x:c>
      <x:c r="L345" s="13" t="str">
        <x:f>IF(ISNUMBER(H345),IF(H345=0,0,COUNTIF(References!$B$5:$B$841,"&lt;="&amp;H345)/COUNT(References!$B$5:$B$841)*100*MIN(1,COUNT(References!$B$5:$B$841)/Summary!$B$11)),"Unavailable")</x:f>
        <x:v>Unavailable</x:v>
      </x:c>
      <x:c r="M345" s="13" t="str">
        <x:f>IF(ISNUMBER(I345),IF(I345=0,0,COUNTIF(References!$C$5:$C$10,"&lt;="&amp;I345)/COUNT(References!$C$5:$C$10)*100*MIN(1,COUNT(References!$C$5:$C$10)/Summary!$B$11)),"Unavailable")</x:f>
        <x:v>Unavailable</x:v>
      </x:c>
      <x:c r="N345" s="13" t="str">
        <x:f>IF(ISNUMBER(J345),IF(J345=0,0,COUNTIF(References!$D$5:$D$29,"&lt;="&amp;J345)/COUNT(References!$D$5:$D$29)*100*MIN(1,COUNT(References!$D$5:$D$29)/Summary!$B$11)),"Unavailable")</x:f>
        <x:v>Unavailable</x:v>
      </x:c>
      <x:c r="O345" s="13" t="str">
        <x:f>IF(ISNUMBER(H345),L345,M345)</x:f>
        <x:v>Unavailable</x:v>
      </x:c>
      <x:c r="P345" s="13" t="n">
        <x:f>MAX(K345,O345)</x:f>
        <x:v>68.2</x:v>
      </x:c>
      <x:c r="Q345" s="13" t="str">
        <x:f>IF(COUNT(K345,O345)=2,MIN(K345,O345),"Unavailable")</x:f>
        <x:v>Unavailable</x:v>
      </x:c>
      <x:c r="R345" s="13" t="n">
        <x:f>P345*Summary!$B$8</x:f>
        <x:v>57.97</x:v>
      </x:c>
      <x:c r="S345" s="13" t="n">
        <x:f>IF(ISNUMBER(Q345),Q345*Summary!$B$9,0)</x:f>
        <x:v>0</x:v>
      </x:c>
      <x:c r="T345" s="13" t="n">
        <x:f>IF(ISNUMBER(N345),N345*Summary!$B$10,0)</x:f>
        <x:v>0</x:v>
      </x:c>
      <x:c r="U345" s="9" t="str">
        <x:v>mcp_3cf94911f2df9b</x:v>
      </x:c>
    </x:row>
    <x:row r="346" ht="30" customHeight="1">
      <x:c r="A346" s="9" t="n">
        <x:v>342</x:v>
      </x:c>
      <x:c r="B346" s="9" t="str">
        <x:v>com.pulsemcp/google-flights</x:v>
      </x:c>
      <x:c r="C346" s="9" t="str">
        <x:v>Travel &amp; Local</x:v>
      </x:c>
      <x:c r="D346" s="9" t="n">
        <x:v>10</x:v>
      </x:c>
      <x:c r="E346" s="11" t="n">
        <x:f>SUM(R346:T346)</x:f>
        <x:v>57.8853046594982</x:v>
      </x:c>
      <x:c r="F346" s="9" t="str">
        <x:v>Single source</x:v>
      </x:c>
      <x:c r="G346" s="12" t="str">
        <x:v>Unavailable</x:v>
      </x:c>
      <x:c r="H346" s="12" t="n">
        <x:v>616</x:v>
      </x:c>
      <x:c r="I346" s="12" t="str">
        <x:v>Unavailable</x:v>
      </x:c>
      <x:c r="J346" s="12" t="str">
        <x:v>Unavailable</x:v>
      </x:c>
      <x:c r="K346" s="13" t="str">
        <x:f>IF(ISNUMBER(G346),IF(G346=0,0,COUNTIF(References!$A$5:$A$504,"&lt;="&amp;G346)/COUNT(References!$A$5:$A$504)*100*MIN(1,COUNT(References!$A$5:$A$504)/Summary!$B$11)),"Unavailable")</x:f>
        <x:v>Unavailable</x:v>
      </x:c>
      <x:c r="L346" s="13" t="n">
        <x:f>IF(ISNUMBER(H346),IF(H346=0,0,COUNTIF(References!$B$5:$B$841,"&lt;="&amp;H346)/COUNT(References!$B$5:$B$841)*100*MIN(1,COUNT(References!$B$5:$B$841)/Summary!$B$11)),"Unavailable")</x:f>
        <x:v>68.10035842293907</x:v>
      </x:c>
      <x:c r="M346" s="13" t="str">
        <x:f>IF(ISNUMBER(I346),IF(I346=0,0,COUNTIF(References!$C$5:$C$10,"&lt;="&amp;I346)/COUNT(References!$C$5:$C$10)*100*MIN(1,COUNT(References!$C$5:$C$10)/Summary!$B$11)),"Unavailable")</x:f>
        <x:v>Unavailable</x:v>
      </x:c>
      <x:c r="N346" s="13" t="str">
        <x:f>IF(ISNUMBER(J346),IF(J346=0,0,COUNTIF(References!$D$5:$D$29,"&lt;="&amp;J346)/COUNT(References!$D$5:$D$29)*100*MIN(1,COUNT(References!$D$5:$D$29)/Summary!$B$11)),"Unavailable")</x:f>
        <x:v>Unavailable</x:v>
      </x:c>
      <x:c r="O346" s="13" t="n">
        <x:f>IF(ISNUMBER(H346),L346,M346)</x:f>
        <x:v>68.10035842293907</x:v>
      </x:c>
      <x:c r="P346" s="13" t="n">
        <x:f>MAX(K346,O346)</x:f>
        <x:v>68.10035842293907</x:v>
      </x:c>
      <x:c r="Q346" s="13" t="str">
        <x:f>IF(COUNT(K346,O346)=2,MIN(K346,O346),"Unavailable")</x:f>
        <x:v>Unavailable</x:v>
      </x:c>
      <x:c r="R346" s="13" t="n">
        <x:f>P346*Summary!$B$8</x:f>
        <x:v>57.8853046594982</x:v>
      </x:c>
      <x:c r="S346" s="13" t="n">
        <x:f>IF(ISNUMBER(Q346),Q346*Summary!$B$9,0)</x:f>
        <x:v>0</x:v>
      </x:c>
      <x:c r="T346" s="13" t="n">
        <x:f>IF(ISNUMBER(N346),N346*Summary!$B$10,0)</x:f>
        <x:v>0</x:v>
      </x:c>
      <x:c r="U346" s="9" t="str">
        <x:v>mcp_0cf939888a6207</x:v>
      </x:c>
    </x:row>
    <x:row r="347" ht="30" customHeight="1">
      <x:c r="A347" s="9" t="n">
        <x:v>343</x:v>
      </x:c>
      <x:c r="B347" s="9" t="str">
        <x:v>SkillAudit</x:v>
      </x:c>
      <x:c r="C347" s="9" t="str">
        <x:v>Infrastructure &amp; Security</x:v>
      </x:c>
      <x:c r="D347" s="9" t="n">
        <x:v>48</x:v>
      </x:c>
      <x:c r="E347" s="11" t="n">
        <x:f>SUM(R347:T347)</x:f>
        <x:v>57.8</x:v>
      </x:c>
      <x:c r="F347" s="9" t="str">
        <x:v>Single source</x:v>
      </x:c>
      <x:c r="G347" s="12" t="n">
        <x:v>4310</x:v>
      </x:c>
      <x:c r="H347" s="12" t="str">
        <x:v>Unavailable</x:v>
      </x:c>
      <x:c r="I347" s="12" t="str">
        <x:v>Unavailable</x:v>
      </x:c>
      <x:c r="J347" s="12" t="str">
        <x:v>Unavailable</x:v>
      </x:c>
      <x:c r="K347" s="13" t="n">
        <x:f>IF(ISNUMBER(G347),IF(G347=0,0,COUNTIF(References!$A$5:$A$504,"&lt;="&amp;G347)/COUNT(References!$A$5:$A$504)*100*MIN(1,COUNT(References!$A$5:$A$504)/Summary!$B$11)),"Unavailable")</x:f>
        <x:v>68</x:v>
      </x:c>
      <x:c r="L347" s="13" t="str">
        <x:f>IF(ISNUMBER(H347),IF(H347=0,0,COUNTIF(References!$B$5:$B$841,"&lt;="&amp;H347)/COUNT(References!$B$5:$B$841)*100*MIN(1,COUNT(References!$B$5:$B$841)/Summary!$B$11)),"Unavailable")</x:f>
        <x:v>Unavailable</x:v>
      </x:c>
      <x:c r="M347" s="13" t="str">
        <x:f>IF(ISNUMBER(I347),IF(I347=0,0,COUNTIF(References!$C$5:$C$10,"&lt;="&amp;I347)/COUNT(References!$C$5:$C$10)*100*MIN(1,COUNT(References!$C$5:$C$10)/Summary!$B$11)),"Unavailable")</x:f>
        <x:v>Unavailable</x:v>
      </x:c>
      <x:c r="N347" s="13" t="str">
        <x:f>IF(ISNUMBER(J347),IF(J347=0,0,COUNTIF(References!$D$5:$D$29,"&lt;="&amp;J347)/COUNT(References!$D$5:$D$29)*100*MIN(1,COUNT(References!$D$5:$D$29)/Summary!$B$11)),"Unavailable")</x:f>
        <x:v>Unavailable</x:v>
      </x:c>
      <x:c r="O347" s="13" t="str">
        <x:f>IF(ISNUMBER(H347),L347,M347)</x:f>
        <x:v>Unavailable</x:v>
      </x:c>
      <x:c r="P347" s="13" t="n">
        <x:f>MAX(K347,O347)</x:f>
        <x:v>68</x:v>
      </x:c>
      <x:c r="Q347" s="13" t="str">
        <x:f>IF(COUNT(K347,O347)=2,MIN(K347,O347),"Unavailable")</x:f>
        <x:v>Unavailable</x:v>
      </x:c>
      <x:c r="R347" s="13" t="n">
        <x:f>P347*Summary!$B$8</x:f>
        <x:v>57.8</x:v>
      </x:c>
      <x:c r="S347" s="13" t="n">
        <x:f>IF(ISNUMBER(Q347),Q347*Summary!$B$9,0)</x:f>
        <x:v>0</x:v>
      </x:c>
      <x:c r="T347" s="13" t="n">
        <x:f>IF(ISNUMBER(N347),N347*Summary!$B$10,0)</x:f>
        <x:v>0</x:v>
      </x:c>
      <x:c r="U347" s="9" t="str">
        <x:v>mcp_78e1ed125a7972</x:v>
      </x:c>
    </x:row>
    <x:row r="348" ht="30" customHeight="1">
      <x:c r="A348" s="9" t="n">
        <x:v>344</x:v>
      </x:c>
      <x:c r="B348" s="9" t="str">
        <x:v>Screenshot &amp; PDF Capture — Full-Page Chromium Rendering</x:v>
      </x:c>
      <x:c r="C348" s="9" t="str">
        <x:v>Browser Automation</x:v>
      </x:c>
      <x:c r="D348" s="9" t="n">
        <x:v>8</x:v>
      </x:c>
      <x:c r="E348" s="11" t="n">
        <x:f>SUM(R348:T348)</x:f>
        <x:v>57.63000000000001</x:v>
      </x:c>
      <x:c r="F348" s="9" t="str">
        <x:v>Single source</x:v>
      </x:c>
      <x:c r="G348" s="12" t="n">
        <x:v>4295</x:v>
      </x:c>
      <x:c r="H348" s="12" t="str">
        <x:v>Unavailable</x:v>
      </x:c>
      <x:c r="I348" s="12" t="str">
        <x:v>Unavailable</x:v>
      </x:c>
      <x:c r="J348" s="12" t="str">
        <x:v>Unavailable</x:v>
      </x:c>
      <x:c r="K348" s="13" t="n">
        <x:f>IF(ISNUMBER(G348),IF(G348=0,0,COUNTIF(References!$A$5:$A$504,"&lt;="&amp;G348)/COUNT(References!$A$5:$A$504)*100*MIN(1,COUNT(References!$A$5:$A$504)/Summary!$B$11)),"Unavailable")</x:f>
        <x:v>67.80000000000001</x:v>
      </x:c>
      <x:c r="L348" s="13" t="str">
        <x:f>IF(ISNUMBER(H348),IF(H348=0,0,COUNTIF(References!$B$5:$B$841,"&lt;="&amp;H348)/COUNT(References!$B$5:$B$841)*100*MIN(1,COUNT(References!$B$5:$B$841)/Summary!$B$11)),"Unavailable")</x:f>
        <x:v>Unavailable</x:v>
      </x:c>
      <x:c r="M348" s="13" t="str">
        <x:f>IF(ISNUMBER(I348),IF(I348=0,0,COUNTIF(References!$C$5:$C$10,"&lt;="&amp;I348)/COUNT(References!$C$5:$C$10)*100*MIN(1,COUNT(References!$C$5:$C$10)/Summary!$B$11)),"Unavailable")</x:f>
        <x:v>Unavailable</x:v>
      </x:c>
      <x:c r="N348" s="13" t="str">
        <x:f>IF(ISNUMBER(J348),IF(J348=0,0,COUNTIF(References!$D$5:$D$29,"&lt;="&amp;J348)/COUNT(References!$D$5:$D$29)*100*MIN(1,COUNT(References!$D$5:$D$29)/Summary!$B$11)),"Unavailable")</x:f>
        <x:v>Unavailable</x:v>
      </x:c>
      <x:c r="O348" s="13" t="str">
        <x:f>IF(ISNUMBER(H348),L348,M348)</x:f>
        <x:v>Unavailable</x:v>
      </x:c>
      <x:c r="P348" s="13" t="n">
        <x:f>MAX(K348,O348)</x:f>
        <x:v>67.80000000000001</x:v>
      </x:c>
      <x:c r="Q348" s="13" t="str">
        <x:f>IF(COUNT(K348,O348)=2,MIN(K348,O348),"Unavailable")</x:f>
        <x:v>Unavailable</x:v>
      </x:c>
      <x:c r="R348" s="13" t="n">
        <x:f>P348*Summary!$B$8</x:f>
        <x:v>57.63000000000001</x:v>
      </x:c>
      <x:c r="S348" s="13" t="n">
        <x:f>IF(ISNUMBER(Q348),Q348*Summary!$B$9,0)</x:f>
        <x:v>0</x:v>
      </x:c>
      <x:c r="T348" s="13" t="n">
        <x:f>IF(ISNUMBER(N348),N348*Summary!$B$10,0)</x:f>
        <x:v>0</x:v>
      </x:c>
      <x:c r="U348" s="9" t="str">
        <x:v>mcp_b65f479ca1b615</x:v>
      </x:c>
    </x:row>
    <x:row r="349" ht="30" customHeight="1">
      <x:c r="A349" s="9" t="n">
        <x:v>345</x:v>
      </x:c>
      <x:c r="B349" s="9" t="str">
        <x:v>Botoi MCP</x:v>
      </x:c>
      <x:c r="C349" s="9" t="str">
        <x:v>Developer Tools</x:v>
      </x:c>
      <x:c r="D349" s="9" t="n">
        <x:v>63</x:v>
      </x:c>
      <x:c r="E349" s="11" t="n">
        <x:f>SUM(R349:T349)</x:f>
        <x:v>57.46000000000001</x:v>
      </x:c>
      <x:c r="F349" s="9" t="str">
        <x:v>Single source</x:v>
      </x:c>
      <x:c r="G349" s="12" t="n">
        <x:v>4251</x:v>
      </x:c>
      <x:c r="H349" s="12" t="str">
        <x:v>Unavailable</x:v>
      </x:c>
      <x:c r="I349" s="12" t="str">
        <x:v>Unavailable</x:v>
      </x:c>
      <x:c r="J349" s="12" t="str">
        <x:v>Unavailable</x:v>
      </x:c>
      <x:c r="K349" s="13" t="n">
        <x:f>IF(ISNUMBER(G349),IF(G349=0,0,COUNTIF(References!$A$5:$A$504,"&lt;="&amp;G349)/COUNT(References!$A$5:$A$504)*100*MIN(1,COUNT(References!$A$5:$A$504)/Summary!$B$11)),"Unavailable")</x:f>
        <x:v>67.60000000000001</x:v>
      </x:c>
      <x:c r="L349" s="13" t="str">
        <x:f>IF(ISNUMBER(H349),IF(H349=0,0,COUNTIF(References!$B$5:$B$841,"&lt;="&amp;H349)/COUNT(References!$B$5:$B$841)*100*MIN(1,COUNT(References!$B$5:$B$841)/Summary!$B$11)),"Unavailable")</x:f>
        <x:v>Unavailable</x:v>
      </x:c>
      <x:c r="M349" s="13" t="str">
        <x:f>IF(ISNUMBER(I349),IF(I349=0,0,COUNTIF(References!$C$5:$C$10,"&lt;="&amp;I349)/COUNT(References!$C$5:$C$10)*100*MIN(1,COUNT(References!$C$5:$C$10)/Summary!$B$11)),"Unavailable")</x:f>
        <x:v>Unavailable</x:v>
      </x:c>
      <x:c r="N349" s="13" t="str">
        <x:f>IF(ISNUMBER(J349),IF(J349=0,0,COUNTIF(References!$D$5:$D$29,"&lt;="&amp;J349)/COUNT(References!$D$5:$D$29)*100*MIN(1,COUNT(References!$D$5:$D$29)/Summary!$B$11)),"Unavailable")</x:f>
        <x:v>Unavailable</x:v>
      </x:c>
      <x:c r="O349" s="13" t="str">
        <x:f>IF(ISNUMBER(H349),L349,M349)</x:f>
        <x:v>Unavailable</x:v>
      </x:c>
      <x:c r="P349" s="13" t="n">
        <x:f>MAX(K349,O349)</x:f>
        <x:v>67.60000000000001</x:v>
      </x:c>
      <x:c r="Q349" s="13" t="str">
        <x:f>IF(COUNT(K349,O349)=2,MIN(K349,O349),"Unavailable")</x:f>
        <x:v>Unavailable</x:v>
      </x:c>
      <x:c r="R349" s="13" t="n">
        <x:f>P349*Summary!$B$8</x:f>
        <x:v>57.46000000000001</x:v>
      </x:c>
      <x:c r="S349" s="13" t="n">
        <x:f>IF(ISNUMBER(Q349),Q349*Summary!$B$9,0)</x:f>
        <x:v>0</x:v>
      </x:c>
      <x:c r="T349" s="13" t="n">
        <x:f>IF(ISNUMBER(N349),N349*Summary!$B$10,0)</x:f>
        <x:v>0</x:v>
      </x:c>
      <x:c r="U349" s="9" t="str">
        <x:v>mcp_c3852ac19a871a</x:v>
      </x:c>
    </x:row>
    <x:row r="350" ht="30" customHeight="1">
      <x:c r="A350" s="9" t="n">
        <x:v>346</x:v>
      </x:c>
      <x:c r="B350" s="9" t="str">
        <x:v>HTML to Markdown — Clean Conversion, Scripts Stripped</x:v>
      </x:c>
      <x:c r="C350" s="9" t="str">
        <x:v>Productivity</x:v>
      </x:c>
      <x:c r="D350" s="9" t="n">
        <x:v>34</x:v>
      </x:c>
      <x:c r="E350" s="11" t="n">
        <x:f>SUM(R350:T350)</x:f>
        <x:v>57.290000000000006</x:v>
      </x:c>
      <x:c r="F350" s="9" t="str">
        <x:v>Single source</x:v>
      </x:c>
      <x:c r="G350" s="12" t="n">
        <x:v>4235</x:v>
      </x:c>
      <x:c r="H350" s="12" t="str">
        <x:v>Unavailable</x:v>
      </x:c>
      <x:c r="I350" s="12" t="str">
        <x:v>Unavailable</x:v>
      </x:c>
      <x:c r="J350" s="12" t="str">
        <x:v>Unavailable</x:v>
      </x:c>
      <x:c r="K350" s="13" t="n">
        <x:f>IF(ISNUMBER(G350),IF(G350=0,0,COUNTIF(References!$A$5:$A$504,"&lt;="&amp;G350)/COUNT(References!$A$5:$A$504)*100*MIN(1,COUNT(References!$A$5:$A$504)/Summary!$B$11)),"Unavailable")</x:f>
        <x:v>67.4</x:v>
      </x:c>
      <x:c r="L350" s="13" t="str">
        <x:f>IF(ISNUMBER(H350),IF(H350=0,0,COUNTIF(References!$B$5:$B$841,"&lt;="&amp;H350)/COUNT(References!$B$5:$B$841)*100*MIN(1,COUNT(References!$B$5:$B$841)/Summary!$B$11)),"Unavailable")</x:f>
        <x:v>Unavailable</x:v>
      </x:c>
      <x:c r="M350" s="13" t="str">
        <x:f>IF(ISNUMBER(I350),IF(I350=0,0,COUNTIF(References!$C$5:$C$10,"&lt;="&amp;I350)/COUNT(References!$C$5:$C$10)*100*MIN(1,COUNT(References!$C$5:$C$10)/Summary!$B$11)),"Unavailable")</x:f>
        <x:v>Unavailable</x:v>
      </x:c>
      <x:c r="N350" s="13" t="str">
        <x:f>IF(ISNUMBER(J350),IF(J350=0,0,COUNTIF(References!$D$5:$D$29,"&lt;="&amp;J350)/COUNT(References!$D$5:$D$29)*100*MIN(1,COUNT(References!$D$5:$D$29)/Summary!$B$11)),"Unavailable")</x:f>
        <x:v>Unavailable</x:v>
      </x:c>
      <x:c r="O350" s="13" t="str">
        <x:f>IF(ISNUMBER(H350),L350,M350)</x:f>
        <x:v>Unavailable</x:v>
      </x:c>
      <x:c r="P350" s="13" t="n">
        <x:f>MAX(K350,O350)</x:f>
        <x:v>67.4</x:v>
      </x:c>
      <x:c r="Q350" s="13" t="str">
        <x:f>IF(COUNT(K350,O350)=2,MIN(K350,O350),"Unavailable")</x:f>
        <x:v>Unavailable</x:v>
      </x:c>
      <x:c r="R350" s="13" t="n">
        <x:f>P350*Summary!$B$8</x:f>
        <x:v>57.290000000000006</x:v>
      </x:c>
      <x:c r="S350" s="13" t="n">
        <x:f>IF(ISNUMBER(Q350),Q350*Summary!$B$9,0)</x:f>
        <x:v>0</x:v>
      </x:c>
      <x:c r="T350" s="13" t="n">
        <x:f>IF(ISNUMBER(N350),N350*Summary!$B$10,0)</x:f>
        <x:v>0</x:v>
      </x:c>
      <x:c r="U350" s="9" t="str">
        <x:v>mcp_e5528977b9ea8a</x:v>
      </x:c>
    </x:row>
    <x:row r="351" ht="30" customHeight="1">
      <x:c r="A351" s="9" t="n">
        <x:v>347</x:v>
      </x:c>
      <x:c r="B351" s="9" t="str">
        <x:v>BMKG MCP</x:v>
      </x:c>
      <x:c r="C351" s="9" t="str">
        <x:v>Data &amp; Databases</x:v>
      </x:c>
      <x:c r="D351" s="9" t="n">
        <x:v>23</x:v>
      </x:c>
      <x:c r="E351" s="11" t="n">
        <x:f>SUM(R351:T351)</x:f>
        <x:v>57.12</x:v>
      </x:c>
      <x:c r="F351" s="9" t="str">
        <x:v>Single source</x:v>
      </x:c>
      <x:c r="G351" s="12" t="n">
        <x:v>4220</x:v>
      </x:c>
      <x:c r="H351" s="12" t="str">
        <x:v>Unavailable</x:v>
      </x:c>
      <x:c r="I351" s="12" t="str">
        <x:v>Unavailable</x:v>
      </x:c>
      <x:c r="J351" s="12" t="str">
        <x:v>Unavailable</x:v>
      </x:c>
      <x:c r="K351" s="13" t="n">
        <x:f>IF(ISNUMBER(G351),IF(G351=0,0,COUNTIF(References!$A$5:$A$504,"&lt;="&amp;G351)/COUNT(References!$A$5:$A$504)*100*MIN(1,COUNT(References!$A$5:$A$504)/Summary!$B$11)),"Unavailable")</x:f>
        <x:v>67.2</x:v>
      </x:c>
      <x:c r="L351" s="13" t="str">
        <x:f>IF(ISNUMBER(H351),IF(H351=0,0,COUNTIF(References!$B$5:$B$841,"&lt;="&amp;H351)/COUNT(References!$B$5:$B$841)*100*MIN(1,COUNT(References!$B$5:$B$841)/Summary!$B$11)),"Unavailable")</x:f>
        <x:v>Unavailable</x:v>
      </x:c>
      <x:c r="M351" s="13" t="str">
        <x:f>IF(ISNUMBER(I351),IF(I351=0,0,COUNTIF(References!$C$5:$C$10,"&lt;="&amp;I351)/COUNT(References!$C$5:$C$10)*100*MIN(1,COUNT(References!$C$5:$C$10)/Summary!$B$11)),"Unavailable")</x:f>
        <x:v>Unavailable</x:v>
      </x:c>
      <x:c r="N351" s="13" t="str">
        <x:f>IF(ISNUMBER(J351),IF(J351=0,0,COUNTIF(References!$D$5:$D$29,"&lt;="&amp;J351)/COUNT(References!$D$5:$D$29)*100*MIN(1,COUNT(References!$D$5:$D$29)/Summary!$B$11)),"Unavailable")</x:f>
        <x:v>Unavailable</x:v>
      </x:c>
      <x:c r="O351" s="13" t="str">
        <x:f>IF(ISNUMBER(H351),L351,M351)</x:f>
        <x:v>Unavailable</x:v>
      </x:c>
      <x:c r="P351" s="13" t="n">
        <x:f>MAX(K351,O351)</x:f>
        <x:v>67.2</x:v>
      </x:c>
      <x:c r="Q351" s="13" t="str">
        <x:f>IF(COUNT(K351,O351)=2,MIN(K351,O351),"Unavailable")</x:f>
        <x:v>Unavailable</x:v>
      </x:c>
      <x:c r="R351" s="13" t="n">
        <x:f>P351*Summary!$B$8</x:f>
        <x:v>57.12</x:v>
      </x:c>
      <x:c r="S351" s="13" t="n">
        <x:f>IF(ISNUMBER(Q351),Q351*Summary!$B$9,0)</x:f>
        <x:v>0</x:v>
      </x:c>
      <x:c r="T351" s="13" t="n">
        <x:f>IF(ISNUMBER(N351),N351*Summary!$B$10,0)</x:f>
        <x:v>0</x:v>
      </x:c>
      <x:c r="U351" s="9" t="str">
        <x:v>mcp_bc628479d43508</x:v>
      </x:c>
    </x:row>
    <x:row r="352" ht="30" customHeight="1">
      <x:c r="A352" s="9" t="n">
        <x:v>348</x:v>
      </x:c>
      <x:c r="B352" s="9" t="str">
        <x:v>Prediction Markets — Polymarket &amp; Kalshi Live Odds</x:v>
      </x:c>
      <x:c r="C352" s="9" t="str">
        <x:v>Finance &amp; Markets</x:v>
      </x:c>
      <x:c r="D352" s="9" t="n">
        <x:v>36</x:v>
      </x:c>
      <x:c r="E352" s="11" t="n">
        <x:f>SUM(R352:T352)</x:f>
        <x:v>56.949999999999996</x:v>
      </x:c>
      <x:c r="F352" s="9" t="str">
        <x:v>Single source</x:v>
      </x:c>
      <x:c r="G352" s="12" t="n">
        <x:v>4215</x:v>
      </x:c>
      <x:c r="H352" s="12" t="str">
        <x:v>Unavailable</x:v>
      </x:c>
      <x:c r="I352" s="12" t="str">
        <x:v>Unavailable</x:v>
      </x:c>
      <x:c r="J352" s="12" t="str">
        <x:v>Unavailable</x:v>
      </x:c>
      <x:c r="K352" s="13" t="n">
        <x:f>IF(ISNUMBER(G352),IF(G352=0,0,COUNTIF(References!$A$5:$A$504,"&lt;="&amp;G352)/COUNT(References!$A$5:$A$504)*100*MIN(1,COUNT(References!$A$5:$A$504)/Summary!$B$11)),"Unavailable")</x:f>
        <x:v>67</x:v>
      </x:c>
      <x:c r="L352" s="13" t="str">
        <x:f>IF(ISNUMBER(H352),IF(H352=0,0,COUNTIF(References!$B$5:$B$841,"&lt;="&amp;H352)/COUNT(References!$B$5:$B$841)*100*MIN(1,COUNT(References!$B$5:$B$841)/Summary!$B$11)),"Unavailable")</x:f>
        <x:v>Unavailable</x:v>
      </x:c>
      <x:c r="M352" s="13" t="str">
        <x:f>IF(ISNUMBER(I352),IF(I352=0,0,COUNTIF(References!$C$5:$C$10,"&lt;="&amp;I352)/COUNT(References!$C$5:$C$10)*100*MIN(1,COUNT(References!$C$5:$C$10)/Summary!$B$11)),"Unavailable")</x:f>
        <x:v>Unavailable</x:v>
      </x:c>
      <x:c r="N352" s="13" t="str">
        <x:f>IF(ISNUMBER(J352),IF(J352=0,0,COUNTIF(References!$D$5:$D$29,"&lt;="&amp;J352)/COUNT(References!$D$5:$D$29)*100*MIN(1,COUNT(References!$D$5:$D$29)/Summary!$B$11)),"Unavailable")</x:f>
        <x:v>Unavailable</x:v>
      </x:c>
      <x:c r="O352" s="13" t="str">
        <x:f>IF(ISNUMBER(H352),L352,M352)</x:f>
        <x:v>Unavailable</x:v>
      </x:c>
      <x:c r="P352" s="13" t="n">
        <x:f>MAX(K352,O352)</x:f>
        <x:v>67</x:v>
      </x:c>
      <x:c r="Q352" s="13" t="str">
        <x:f>IF(COUNT(K352,O352)=2,MIN(K352,O352),"Unavailable")</x:f>
        <x:v>Unavailable</x:v>
      </x:c>
      <x:c r="R352" s="13" t="n">
        <x:f>P352*Summary!$B$8</x:f>
        <x:v>56.949999999999996</x:v>
      </x:c>
      <x:c r="S352" s="13" t="n">
        <x:f>IF(ISNUMBER(Q352),Q352*Summary!$B$9,0)</x:f>
        <x:v>0</x:v>
      </x:c>
      <x:c r="T352" s="13" t="n">
        <x:f>IF(ISNUMBER(N352),N352*Summary!$B$10,0)</x:f>
        <x:v>0</x:v>
      </x:c>
      <x:c r="U352" s="9" t="str">
        <x:v>mcp_f10ed9af57317a</x:v>
      </x:c>
    </x:row>
    <x:row r="353" ht="30" customHeight="1">
      <x:c r="A353" s="9" t="n">
        <x:v>349</x:v>
      </x:c>
      <x:c r="B353" s="9" t="str">
        <x:v>Glassnode</x:v>
      </x:c>
      <x:c r="C353" s="9" t="str">
        <x:v>Finance &amp; Markets</x:v>
      </x:c>
      <x:c r="D353" s="9" t="n">
        <x:v>37</x:v>
      </x:c>
      <x:c r="E353" s="11" t="n">
        <x:f>SUM(R353:T353)</x:f>
        <x:v>56.779999999999994</x:v>
      </x:c>
      <x:c r="F353" s="9" t="str">
        <x:v>Single source</x:v>
      </x:c>
      <x:c r="G353" s="12" t="n">
        <x:v>4210</x:v>
      </x:c>
      <x:c r="H353" s="12" t="str">
        <x:v>Unavailable</x:v>
      </x:c>
      <x:c r="I353" s="12" t="str">
        <x:v>Unavailable</x:v>
      </x:c>
      <x:c r="J353" s="12" t="str">
        <x:v>Unavailable</x:v>
      </x:c>
      <x:c r="K353" s="13" t="n">
        <x:f>IF(ISNUMBER(G353),IF(G353=0,0,COUNTIF(References!$A$5:$A$504,"&lt;="&amp;G353)/COUNT(References!$A$5:$A$504)*100*MIN(1,COUNT(References!$A$5:$A$504)/Summary!$B$11)),"Unavailable")</x:f>
        <x:v>66.8</x:v>
      </x:c>
      <x:c r="L353" s="13" t="str">
        <x:f>IF(ISNUMBER(H353),IF(H353=0,0,COUNTIF(References!$B$5:$B$841,"&lt;="&amp;H353)/COUNT(References!$B$5:$B$841)*100*MIN(1,COUNT(References!$B$5:$B$841)/Summary!$B$11)),"Unavailable")</x:f>
        <x:v>Unavailable</x:v>
      </x:c>
      <x:c r="M353" s="13" t="str">
        <x:f>IF(ISNUMBER(I353),IF(I353=0,0,COUNTIF(References!$C$5:$C$10,"&lt;="&amp;I353)/COUNT(References!$C$5:$C$10)*100*MIN(1,COUNT(References!$C$5:$C$10)/Summary!$B$11)),"Unavailable")</x:f>
        <x:v>Unavailable</x:v>
      </x:c>
      <x:c r="N353" s="13" t="str">
        <x:f>IF(ISNUMBER(J353),IF(J353=0,0,COUNTIF(References!$D$5:$D$29,"&lt;="&amp;J353)/COUNT(References!$D$5:$D$29)*100*MIN(1,COUNT(References!$D$5:$D$29)/Summary!$B$11)),"Unavailable")</x:f>
        <x:v>Unavailable</x:v>
      </x:c>
      <x:c r="O353" s="13" t="str">
        <x:f>IF(ISNUMBER(H353),L353,M353)</x:f>
        <x:v>Unavailable</x:v>
      </x:c>
      <x:c r="P353" s="13" t="n">
        <x:f>MAX(K353,O353)</x:f>
        <x:v>66.8</x:v>
      </x:c>
      <x:c r="Q353" s="13" t="str">
        <x:f>IF(COUNT(K353,O353)=2,MIN(K353,O353),"Unavailable")</x:f>
        <x:v>Unavailable</x:v>
      </x:c>
      <x:c r="R353" s="13" t="n">
        <x:f>P353*Summary!$B$8</x:f>
        <x:v>56.779999999999994</x:v>
      </x:c>
      <x:c r="S353" s="13" t="n">
        <x:f>IF(ISNUMBER(Q353),Q353*Summary!$B$9,0)</x:f>
        <x:v>0</x:v>
      </x:c>
      <x:c r="T353" s="13" t="n">
        <x:f>IF(ISNUMBER(N353),N353*Summary!$B$10,0)</x:f>
        <x:v>0</x:v>
      </x:c>
      <x:c r="U353" s="9" t="str">
        <x:v>mcp_0dd68157feaad7</x:v>
      </x:c>
    </x:row>
    <x:row r="354" ht="30" customHeight="1">
      <x:c r="A354" s="9" t="n">
        <x:v>350</x:v>
      </x:c>
      <x:c r="B354" s="9" t="str">
        <x:v>ParaSure</x:v>
      </x:c>
      <x:c r="C354" s="9" t="str">
        <x:v>Finance &amp; Markets</x:v>
      </x:c>
      <x:c r="D354" s="9" t="n">
        <x:v>38</x:v>
      </x:c>
      <x:c r="E354" s="11" t="n">
        <x:f>SUM(R354:T354)</x:f>
        <x:v>56.61000000000001</x:v>
      </x:c>
      <x:c r="F354" s="9" t="str">
        <x:v>Single source</x:v>
      </x:c>
      <x:c r="G354" s="12" t="n">
        <x:v>4198</x:v>
      </x:c>
      <x:c r="H354" s="12" t="str">
        <x:v>Unavailable</x:v>
      </x:c>
      <x:c r="I354" s="12" t="str">
        <x:v>Unavailable</x:v>
      </x:c>
      <x:c r="J354" s="12" t="str">
        <x:v>Unavailable</x:v>
      </x:c>
      <x:c r="K354" s="13" t="n">
        <x:f>IF(ISNUMBER(G354),IF(G354=0,0,COUNTIF(References!$A$5:$A$504,"&lt;="&amp;G354)/COUNT(References!$A$5:$A$504)*100*MIN(1,COUNT(References!$A$5:$A$504)/Summary!$B$11)),"Unavailable")</x:f>
        <x:v>66.60000000000001</x:v>
      </x:c>
      <x:c r="L354" s="13" t="str">
        <x:f>IF(ISNUMBER(H354),IF(H354=0,0,COUNTIF(References!$B$5:$B$841,"&lt;="&amp;H354)/COUNT(References!$B$5:$B$841)*100*MIN(1,COUNT(References!$B$5:$B$841)/Summary!$B$11)),"Unavailable")</x:f>
        <x:v>Unavailable</x:v>
      </x:c>
      <x:c r="M354" s="13" t="str">
        <x:f>IF(ISNUMBER(I354),IF(I354=0,0,COUNTIF(References!$C$5:$C$10,"&lt;="&amp;I354)/COUNT(References!$C$5:$C$10)*100*MIN(1,COUNT(References!$C$5:$C$10)/Summary!$B$11)),"Unavailable")</x:f>
        <x:v>Unavailable</x:v>
      </x:c>
      <x:c r="N354" s="13" t="str">
        <x:f>IF(ISNUMBER(J354),IF(J354=0,0,COUNTIF(References!$D$5:$D$29,"&lt;="&amp;J354)/COUNT(References!$D$5:$D$29)*100*MIN(1,COUNT(References!$D$5:$D$29)/Summary!$B$11)),"Unavailable")</x:f>
        <x:v>Unavailable</x:v>
      </x:c>
      <x:c r="O354" s="13" t="str">
        <x:f>IF(ISNUMBER(H354),L354,M354)</x:f>
        <x:v>Unavailable</x:v>
      </x:c>
      <x:c r="P354" s="13" t="n">
        <x:f>MAX(K354,O354)</x:f>
        <x:v>66.60000000000001</x:v>
      </x:c>
      <x:c r="Q354" s="13" t="str">
        <x:f>IF(COUNT(K354,O354)=2,MIN(K354,O354),"Unavailable")</x:f>
        <x:v>Unavailable</x:v>
      </x:c>
      <x:c r="R354" s="13" t="n">
        <x:f>P354*Summary!$B$8</x:f>
        <x:v>56.61000000000001</x:v>
      </x:c>
      <x:c r="S354" s="13" t="n">
        <x:f>IF(ISNUMBER(Q354),Q354*Summary!$B$9,0)</x:f>
        <x:v>0</x:v>
      </x:c>
      <x:c r="T354" s="13" t="n">
        <x:f>IF(ISNUMBER(N354),N354*Summary!$B$10,0)</x:f>
        <x:v>0</x:v>
      </x:c>
      <x:c r="U354" s="9" t="str">
        <x:v>mcp_d190d000acdbcd</x:v>
      </x:c>
    </x:row>
    <x:row r="355" ht="30" customHeight="1">
      <x:c r="A355" s="9" t="n">
        <x:v>351</x:v>
      </x:c>
      <x:c r="B355" s="9" t="str">
        <x:v>IBANforge</x:v>
      </x:c>
      <x:c r="C355" s="9" t="str">
        <x:v>Finance &amp; Markets</x:v>
      </x:c>
      <x:c r="D355" s="9" t="n">
        <x:v>39</x:v>
      </x:c>
      <x:c r="E355" s="11" t="n">
        <x:f>SUM(R355:T355)</x:f>
        <x:v>56.440000000000005</x:v>
      </x:c>
      <x:c r="F355" s="9" t="str">
        <x:v>Single source</x:v>
      </x:c>
      <x:c r="G355" s="12" t="n">
        <x:v>4179</x:v>
      </x:c>
      <x:c r="H355" s="12" t="str">
        <x:v>Unavailable</x:v>
      </x:c>
      <x:c r="I355" s="12" t="str">
        <x:v>Unavailable</x:v>
      </x:c>
      <x:c r="J355" s="12" t="str">
        <x:v>Unavailable</x:v>
      </x:c>
      <x:c r="K355" s="13" t="n">
        <x:f>IF(ISNUMBER(G355),IF(G355=0,0,COUNTIF(References!$A$5:$A$504,"&lt;="&amp;G355)/COUNT(References!$A$5:$A$504)*100*MIN(1,COUNT(References!$A$5:$A$504)/Summary!$B$11)),"Unavailable")</x:f>
        <x:v>66.4</x:v>
      </x:c>
      <x:c r="L355" s="13" t="str">
        <x:f>IF(ISNUMBER(H355),IF(H355=0,0,COUNTIF(References!$B$5:$B$841,"&lt;="&amp;H355)/COUNT(References!$B$5:$B$841)*100*MIN(1,COUNT(References!$B$5:$B$841)/Summary!$B$11)),"Unavailable")</x:f>
        <x:v>Unavailable</x:v>
      </x:c>
      <x:c r="M355" s="13" t="str">
        <x:f>IF(ISNUMBER(I355),IF(I355=0,0,COUNTIF(References!$C$5:$C$10,"&lt;="&amp;I355)/COUNT(References!$C$5:$C$10)*100*MIN(1,COUNT(References!$C$5:$C$10)/Summary!$B$11)),"Unavailable")</x:f>
        <x:v>Unavailable</x:v>
      </x:c>
      <x:c r="N355" s="13" t="str">
        <x:f>IF(ISNUMBER(J355),IF(J355=0,0,COUNTIF(References!$D$5:$D$29,"&lt;="&amp;J355)/COUNT(References!$D$5:$D$29)*100*MIN(1,COUNT(References!$D$5:$D$29)/Summary!$B$11)),"Unavailable")</x:f>
        <x:v>Unavailable</x:v>
      </x:c>
      <x:c r="O355" s="13" t="str">
        <x:f>IF(ISNUMBER(H355),L355,M355)</x:f>
        <x:v>Unavailable</x:v>
      </x:c>
      <x:c r="P355" s="13" t="n">
        <x:f>MAX(K355,O355)</x:f>
        <x:v>66.4</x:v>
      </x:c>
      <x:c r="Q355" s="13" t="str">
        <x:f>IF(COUNT(K355,O355)=2,MIN(K355,O355),"Unavailable")</x:f>
        <x:v>Unavailable</x:v>
      </x:c>
      <x:c r="R355" s="13" t="n">
        <x:f>P355*Summary!$B$8</x:f>
        <x:v>56.440000000000005</x:v>
      </x:c>
      <x:c r="S355" s="13" t="n">
        <x:f>IF(ISNUMBER(Q355),Q355*Summary!$B$9,0)</x:f>
        <x:v>0</x:v>
      </x:c>
      <x:c r="T355" s="13" t="n">
        <x:f>IF(ISNUMBER(N355),N355*Summary!$B$10,0)</x:f>
        <x:v>0</x:v>
      </x:c>
      <x:c r="U355" s="9" t="str">
        <x:v>mcp_b98b417082ea98</x:v>
      </x:c>
    </x:row>
    <x:row r="356" ht="30" customHeight="1">
      <x:c r="A356" s="9" t="n">
        <x:v>352</x:v>
      </x:c>
      <x:c r="B356" s="9" t="str">
        <x:v>Telbase</x:v>
      </x:c>
      <x:c r="C356" s="9" t="str">
        <x:v>Infrastructure &amp; Security</x:v>
      </x:c>
      <x:c r="D356" s="9" t="n">
        <x:v>49</x:v>
      </x:c>
      <x:c r="E356" s="11" t="n">
        <x:f>SUM(R356:T356)</x:f>
        <x:v>56.36200716845878</x:v>
      </x:c>
      <x:c r="F356" s="9" t="str">
        <x:v>Single source</x:v>
      </x:c>
      <x:c r="G356" s="12" t="str">
        <x:v>Unavailable</x:v>
      </x:c>
      <x:c r="H356" s="12" t="n">
        <x:v>578</x:v>
      </x:c>
      <x:c r="I356" s="12" t="str">
        <x:v>Unavailable</x:v>
      </x:c>
      <x:c r="J356" s="12" t="str">
        <x:v>Unavailable</x:v>
      </x:c>
      <x:c r="K356" s="13" t="str">
        <x:f>IF(ISNUMBER(G356),IF(G356=0,0,COUNTIF(References!$A$5:$A$504,"&lt;="&amp;G356)/COUNT(References!$A$5:$A$504)*100*MIN(1,COUNT(References!$A$5:$A$504)/Summary!$B$11)),"Unavailable")</x:f>
        <x:v>Unavailable</x:v>
      </x:c>
      <x:c r="L356" s="13" t="n">
        <x:f>IF(ISNUMBER(H356),IF(H356=0,0,COUNTIF(References!$B$5:$B$841,"&lt;="&amp;H356)/COUNT(References!$B$5:$B$841)*100*MIN(1,COUNT(References!$B$5:$B$841)/Summary!$B$11)),"Unavailable")</x:f>
        <x:v>66.30824372759857</x:v>
      </x:c>
      <x:c r="M356" s="13" t="str">
        <x:f>IF(ISNUMBER(I356),IF(I356=0,0,COUNTIF(References!$C$5:$C$10,"&lt;="&amp;I356)/COUNT(References!$C$5:$C$10)*100*MIN(1,COUNT(References!$C$5:$C$10)/Summary!$B$11)),"Unavailable")</x:f>
        <x:v>Unavailable</x:v>
      </x:c>
      <x:c r="N356" s="13" t="str">
        <x:f>IF(ISNUMBER(J356),IF(J356=0,0,COUNTIF(References!$D$5:$D$29,"&lt;="&amp;J356)/COUNT(References!$D$5:$D$29)*100*MIN(1,COUNT(References!$D$5:$D$29)/Summary!$B$11)),"Unavailable")</x:f>
        <x:v>Unavailable</x:v>
      </x:c>
      <x:c r="O356" s="13" t="n">
        <x:f>IF(ISNUMBER(H356),L356,M356)</x:f>
        <x:v>66.30824372759857</x:v>
      </x:c>
      <x:c r="P356" s="13" t="n">
        <x:f>MAX(K356,O356)</x:f>
        <x:v>66.30824372759857</x:v>
      </x:c>
      <x:c r="Q356" s="13" t="str">
        <x:f>IF(COUNT(K356,O356)=2,MIN(K356,O356),"Unavailable")</x:f>
        <x:v>Unavailable</x:v>
      </x:c>
      <x:c r="R356" s="13" t="n">
        <x:f>P356*Summary!$B$8</x:f>
        <x:v>56.36200716845878</x:v>
      </x:c>
      <x:c r="S356" s="13" t="n">
        <x:f>IF(ISNUMBER(Q356),Q356*Summary!$B$9,0)</x:f>
        <x:v>0</x:v>
      </x:c>
      <x:c r="T356" s="13" t="n">
        <x:f>IF(ISNUMBER(N356),N356*Summary!$B$10,0)</x:f>
        <x:v>0</x:v>
      </x:c>
      <x:c r="U356" s="9" t="str">
        <x:v>mcp_ea8cb21cb2a23b</x:v>
      </x:c>
    </x:row>
    <x:row r="357" ht="30" customHeight="1">
      <x:c r="A357" s="9" t="n">
        <x:v>353</x:v>
      </x:c>
      <x:c r="B357" s="9" t="str">
        <x:v>LangSmith Traced OpenAI Agent</x:v>
      </x:c>
      <x:c r="C357" s="9" t="str">
        <x:v>Infrastructure &amp; Security</x:v>
      </x:c>
      <x:c r="D357" s="9" t="n">
        <x:v>50</x:v>
      </x:c>
      <x:c r="E357" s="11" t="n">
        <x:f>SUM(R357:T357)</x:f>
        <x:v>56.27</x:v>
      </x:c>
      <x:c r="F357" s="9" t="str">
        <x:v>Single source</x:v>
      </x:c>
      <x:c r="G357" s="12" t="n">
        <x:v>4178</x:v>
      </x:c>
      <x:c r="H357" s="12" t="str">
        <x:v>Unavailable</x:v>
      </x:c>
      <x:c r="I357" s="12" t="str">
        <x:v>Unavailable</x:v>
      </x:c>
      <x:c r="J357" s="12" t="str">
        <x:v>Unavailable</x:v>
      </x:c>
      <x:c r="K357" s="13" t="n">
        <x:f>IF(ISNUMBER(G357),IF(G357=0,0,COUNTIF(References!$A$5:$A$504,"&lt;="&amp;G357)/COUNT(References!$A$5:$A$504)*100*MIN(1,COUNT(References!$A$5:$A$504)/Summary!$B$11)),"Unavailable")</x:f>
        <x:v>66.2</x:v>
      </x:c>
      <x:c r="L357" s="13" t="str">
        <x:f>IF(ISNUMBER(H357),IF(H357=0,0,COUNTIF(References!$B$5:$B$841,"&lt;="&amp;H357)/COUNT(References!$B$5:$B$841)*100*MIN(1,COUNT(References!$B$5:$B$841)/Summary!$B$11)),"Unavailable")</x:f>
        <x:v>Unavailable</x:v>
      </x:c>
      <x:c r="M357" s="13" t="str">
        <x:f>IF(ISNUMBER(I357),IF(I357=0,0,COUNTIF(References!$C$5:$C$10,"&lt;="&amp;I357)/COUNT(References!$C$5:$C$10)*100*MIN(1,COUNT(References!$C$5:$C$10)/Summary!$B$11)),"Unavailable")</x:f>
        <x:v>Unavailable</x:v>
      </x:c>
      <x:c r="N357" s="13" t="str">
        <x:f>IF(ISNUMBER(J357),IF(J357=0,0,COUNTIF(References!$D$5:$D$29,"&lt;="&amp;J357)/COUNT(References!$D$5:$D$29)*100*MIN(1,COUNT(References!$D$5:$D$29)/Summary!$B$11)),"Unavailable")</x:f>
        <x:v>Unavailable</x:v>
      </x:c>
      <x:c r="O357" s="13" t="str">
        <x:f>IF(ISNUMBER(H357),L357,M357)</x:f>
        <x:v>Unavailable</x:v>
      </x:c>
      <x:c r="P357" s="13" t="n">
        <x:f>MAX(K357,O357)</x:f>
        <x:v>66.2</x:v>
      </x:c>
      <x:c r="Q357" s="13" t="str">
        <x:f>IF(COUNT(K357,O357)=2,MIN(K357,O357),"Unavailable")</x:f>
        <x:v>Unavailable</x:v>
      </x:c>
      <x:c r="R357" s="13" t="n">
        <x:f>P357*Summary!$B$8</x:f>
        <x:v>56.27</x:v>
      </x:c>
      <x:c r="S357" s="13" t="n">
        <x:f>IF(ISNUMBER(Q357),Q357*Summary!$B$9,0)</x:f>
        <x:v>0</x:v>
      </x:c>
      <x:c r="T357" s="13" t="n">
        <x:f>IF(ISNUMBER(N357),N357*Summary!$B$10,0)</x:f>
        <x:v>0</x:v>
      </x:c>
      <x:c r="U357" s="9" t="str">
        <x:v>mcp_2ef4419259386b</x:v>
      </x:c>
    </x:row>
    <x:row r="358" ht="30" customHeight="1">
      <x:c r="A358" s="9" t="n">
        <x:v>354</x:v>
      </x:c>
      <x:c r="B358" s="9" t="str">
        <x:v>satoshidata — Bitcoin entity intelligence</x:v>
      </x:c>
      <x:c r="C358" s="9" t="str">
        <x:v>Finance &amp; Markets</x:v>
      </x:c>
      <x:c r="D358" s="9" t="n">
        <x:v>40</x:v>
      </x:c>
      <x:c r="E358" s="11" t="n">
        <x:f>SUM(R358:T358)</x:f>
        <x:v>56.1</x:v>
      </x:c>
      <x:c r="F358" s="9" t="str">
        <x:v>Single source</x:v>
      </x:c>
      <x:c r="G358" s="12" t="n">
        <x:v>4144</x:v>
      </x:c>
      <x:c r="H358" s="12" t="str">
        <x:v>Unavailable</x:v>
      </x:c>
      <x:c r="I358" s="12" t="str">
        <x:v>Unavailable</x:v>
      </x:c>
      <x:c r="J358" s="12" t="str">
        <x:v>Unavailable</x:v>
      </x:c>
      <x:c r="K358" s="13" t="n">
        <x:f>IF(ISNUMBER(G358),IF(G358=0,0,COUNTIF(References!$A$5:$A$504,"&lt;="&amp;G358)/COUNT(References!$A$5:$A$504)*100*MIN(1,COUNT(References!$A$5:$A$504)/Summary!$B$11)),"Unavailable")</x:f>
        <x:v>66</x:v>
      </x:c>
      <x:c r="L358" s="13" t="str">
        <x:f>IF(ISNUMBER(H358),IF(H358=0,0,COUNTIF(References!$B$5:$B$841,"&lt;="&amp;H358)/COUNT(References!$B$5:$B$841)*100*MIN(1,COUNT(References!$B$5:$B$841)/Summary!$B$11)),"Unavailable")</x:f>
        <x:v>Unavailable</x:v>
      </x:c>
      <x:c r="M358" s="13" t="str">
        <x:f>IF(ISNUMBER(I358),IF(I358=0,0,COUNTIF(References!$C$5:$C$10,"&lt;="&amp;I358)/COUNT(References!$C$5:$C$10)*100*MIN(1,COUNT(References!$C$5:$C$10)/Summary!$B$11)),"Unavailable")</x:f>
        <x:v>Unavailable</x:v>
      </x:c>
      <x:c r="N358" s="13" t="str">
        <x:f>IF(ISNUMBER(J358),IF(J358=0,0,COUNTIF(References!$D$5:$D$29,"&lt;="&amp;J358)/COUNT(References!$D$5:$D$29)*100*MIN(1,COUNT(References!$D$5:$D$29)/Summary!$B$11)),"Unavailable")</x:f>
        <x:v>Unavailable</x:v>
      </x:c>
      <x:c r="O358" s="13" t="str">
        <x:f>IF(ISNUMBER(H358),L358,M358)</x:f>
        <x:v>Unavailable</x:v>
      </x:c>
      <x:c r="P358" s="13" t="n">
        <x:f>MAX(K358,O358)</x:f>
        <x:v>66</x:v>
      </x:c>
      <x:c r="Q358" s="13" t="str">
        <x:f>IF(COUNT(K358,O358)=2,MIN(K358,O358),"Unavailable")</x:f>
        <x:v>Unavailable</x:v>
      </x:c>
      <x:c r="R358" s="13" t="n">
        <x:f>P358*Summary!$B$8</x:f>
        <x:v>56.1</x:v>
      </x:c>
      <x:c r="S358" s="13" t="n">
        <x:f>IF(ISNUMBER(Q358),Q358*Summary!$B$9,0)</x:f>
        <x:v>0</x:v>
      </x:c>
      <x:c r="T358" s="13" t="n">
        <x:f>IF(ISNUMBER(N358),N358*Summary!$B$10,0)</x:f>
        <x:v>0</x:v>
      </x:c>
      <x:c r="U358" s="9" t="str">
        <x:v>mcp_71fc636ce4e478</x:v>
      </x:c>
    </x:row>
    <x:row r="359" ht="30" customHeight="1">
      <x:c r="A359" s="9" t="n">
        <x:v>355</x:v>
      </x:c>
      <x:c r="B359" s="9" t="str">
        <x:v>Japan in Seasons</x:v>
      </x:c>
      <x:c r="C359" s="9" t="str">
        <x:v>Travel &amp; Local</x:v>
      </x:c>
      <x:c r="D359" s="9" t="n">
        <x:v>11</x:v>
      </x:c>
      <x:c r="E359" s="11" t="n">
        <x:f>SUM(R359:T359)</x:f>
        <x:v>55.92999999999999</x:v>
      </x:c>
      <x:c r="F359" s="9" t="str">
        <x:v>Single source</x:v>
      </x:c>
      <x:c r="G359" s="12" t="n">
        <x:v>4124</x:v>
      </x:c>
      <x:c r="H359" s="12" t="str">
        <x:v>Unavailable</x:v>
      </x:c>
      <x:c r="I359" s="12" t="str">
        <x:v>Unavailable</x:v>
      </x:c>
      <x:c r="J359" s="12" t="str">
        <x:v>Unavailable</x:v>
      </x:c>
      <x:c r="K359" s="13" t="n">
        <x:f>IF(ISNUMBER(G359),IF(G359=0,0,COUNTIF(References!$A$5:$A$504,"&lt;="&amp;G359)/COUNT(References!$A$5:$A$504)*100*MIN(1,COUNT(References!$A$5:$A$504)/Summary!$B$11)),"Unavailable")</x:f>
        <x:v>65.8</x:v>
      </x:c>
      <x:c r="L359" s="13" t="str">
        <x:f>IF(ISNUMBER(H359),IF(H359=0,0,COUNTIF(References!$B$5:$B$841,"&lt;="&amp;H359)/COUNT(References!$B$5:$B$841)*100*MIN(1,COUNT(References!$B$5:$B$841)/Summary!$B$11)),"Unavailable")</x:f>
        <x:v>Unavailable</x:v>
      </x:c>
      <x:c r="M359" s="13" t="str">
        <x:f>IF(ISNUMBER(I359),IF(I359=0,0,COUNTIF(References!$C$5:$C$10,"&lt;="&amp;I359)/COUNT(References!$C$5:$C$10)*100*MIN(1,COUNT(References!$C$5:$C$10)/Summary!$B$11)),"Unavailable")</x:f>
        <x:v>Unavailable</x:v>
      </x:c>
      <x:c r="N359" s="13" t="str">
        <x:f>IF(ISNUMBER(J359),IF(J359=0,0,COUNTIF(References!$D$5:$D$29,"&lt;="&amp;J359)/COUNT(References!$D$5:$D$29)*100*MIN(1,COUNT(References!$D$5:$D$29)/Summary!$B$11)),"Unavailable")</x:f>
        <x:v>Unavailable</x:v>
      </x:c>
      <x:c r="O359" s="13" t="str">
        <x:f>IF(ISNUMBER(H359),L359,M359)</x:f>
        <x:v>Unavailable</x:v>
      </x:c>
      <x:c r="P359" s="13" t="n">
        <x:f>MAX(K359,O359)</x:f>
        <x:v>65.8</x:v>
      </x:c>
      <x:c r="Q359" s="13" t="str">
        <x:f>IF(COUNT(K359,O359)=2,MIN(K359,O359),"Unavailable")</x:f>
        <x:v>Unavailable</x:v>
      </x:c>
      <x:c r="R359" s="13" t="n">
        <x:f>P359*Summary!$B$8</x:f>
        <x:v>55.92999999999999</x:v>
      </x:c>
      <x:c r="S359" s="13" t="n">
        <x:f>IF(ISNUMBER(Q359),Q359*Summary!$B$9,0)</x:f>
        <x:v>0</x:v>
      </x:c>
      <x:c r="T359" s="13" t="n">
        <x:f>IF(ISNUMBER(N359),N359*Summary!$B$10,0)</x:f>
        <x:v>0</x:v>
      </x:c>
      <x:c r="U359" s="9" t="str">
        <x:v>mcp_9ec126c0093297</x:v>
      </x:c>
    </x:row>
    <x:row r="360" ht="30" customHeight="1">
      <x:c r="A360" s="9" t="n">
        <x:v>356</x:v>
      </x:c>
      <x:c r="B360" s="9" t="str">
        <x:v>gondola-ai</x:v>
      </x:c>
      <x:c r="C360" s="9" t="str">
        <x:v>Travel &amp; Local</x:v>
      </x:c>
      <x:c r="D360" s="9" t="n">
        <x:v>12</x:v>
      </x:c>
      <x:c r="E360" s="11" t="n">
        <x:f>SUM(R360:T360)</x:f>
        <x:v>55.760000000000005</x:v>
      </x:c>
      <x:c r="F360" s="9" t="str">
        <x:v>Single source</x:v>
      </x:c>
      <x:c r="G360" s="12" t="n">
        <x:v>4091</x:v>
      </x:c>
      <x:c r="H360" s="12" t="str">
        <x:v>Unavailable</x:v>
      </x:c>
      <x:c r="I360" s="12" t="str">
        <x:v>Unavailable</x:v>
      </x:c>
      <x:c r="J360" s="12" t="str">
        <x:v>Unavailable</x:v>
      </x:c>
      <x:c r="K360" s="13" t="n">
        <x:f>IF(ISNUMBER(G360),IF(G360=0,0,COUNTIF(References!$A$5:$A$504,"&lt;="&amp;G360)/COUNT(References!$A$5:$A$504)*100*MIN(1,COUNT(References!$A$5:$A$504)/Summary!$B$11)),"Unavailable")</x:f>
        <x:v>65.60000000000001</x:v>
      </x:c>
      <x:c r="L360" s="13" t="str">
        <x:f>IF(ISNUMBER(H360),IF(H360=0,0,COUNTIF(References!$B$5:$B$841,"&lt;="&amp;H360)/COUNT(References!$B$5:$B$841)*100*MIN(1,COUNT(References!$B$5:$B$841)/Summary!$B$11)),"Unavailable")</x:f>
        <x:v>Unavailable</x:v>
      </x:c>
      <x:c r="M360" s="13" t="str">
        <x:f>IF(ISNUMBER(I360),IF(I360=0,0,COUNTIF(References!$C$5:$C$10,"&lt;="&amp;I360)/COUNT(References!$C$5:$C$10)*100*MIN(1,COUNT(References!$C$5:$C$10)/Summary!$B$11)),"Unavailable")</x:f>
        <x:v>Unavailable</x:v>
      </x:c>
      <x:c r="N360" s="13" t="str">
        <x:f>IF(ISNUMBER(J360),IF(J360=0,0,COUNTIF(References!$D$5:$D$29,"&lt;="&amp;J360)/COUNT(References!$D$5:$D$29)*100*MIN(1,COUNT(References!$D$5:$D$29)/Summary!$B$11)),"Unavailable")</x:f>
        <x:v>Unavailable</x:v>
      </x:c>
      <x:c r="O360" s="13" t="str">
        <x:f>IF(ISNUMBER(H360),L360,M360)</x:f>
        <x:v>Unavailable</x:v>
      </x:c>
      <x:c r="P360" s="13" t="n">
        <x:f>MAX(K360,O360)</x:f>
        <x:v>65.60000000000001</x:v>
      </x:c>
      <x:c r="Q360" s="13" t="str">
        <x:f>IF(COUNT(K360,O360)=2,MIN(K360,O360),"Unavailable")</x:f>
        <x:v>Unavailable</x:v>
      </x:c>
      <x:c r="R360" s="13" t="n">
        <x:f>P360*Summary!$B$8</x:f>
        <x:v>55.760000000000005</x:v>
      </x:c>
      <x:c r="S360" s="13" t="n">
        <x:f>IF(ISNUMBER(Q360),Q360*Summary!$B$9,0)</x:f>
        <x:v>0</x:v>
      </x:c>
      <x:c r="T360" s="13" t="n">
        <x:f>IF(ISNUMBER(N360),N360*Summary!$B$10,0)</x:f>
        <x:v>0</x:v>
      </x:c>
      <x:c r="U360" s="9" t="str">
        <x:v>mcp_923ecb1156de2a</x:v>
      </x:c>
    </x:row>
    <x:row r="361" ht="30" customHeight="1">
      <x:c r="A361" s="9" t="n">
        <x:v>357</x:v>
      </x:c>
      <x:c r="B361" s="9" t="str">
        <x:v>Icons8 MCP Server</x:v>
      </x:c>
      <x:c r="C361" s="9" t="str">
        <x:v>Creative &amp; Media</x:v>
      </x:c>
      <x:c r="D361" s="9" t="n">
        <x:v>14</x:v>
      </x:c>
      <x:c r="E361" s="11" t="n">
        <x:f>SUM(R361:T361)</x:f>
        <x:v>55.59</x:v>
      </x:c>
      <x:c r="F361" s="9" t="str">
        <x:v>Single source</x:v>
      </x:c>
      <x:c r="G361" s="12" t="n">
        <x:v>4064</x:v>
      </x:c>
      <x:c r="H361" s="12" t="str">
        <x:v>Unavailable</x:v>
      </x:c>
      <x:c r="I361" s="12" t="str">
        <x:v>Unavailable</x:v>
      </x:c>
      <x:c r="J361" s="12" t="str">
        <x:v>Unavailable</x:v>
      </x:c>
      <x:c r="K361" s="13" t="n">
        <x:f>IF(ISNUMBER(G361),IF(G361=0,0,COUNTIF(References!$A$5:$A$504,"&lt;="&amp;G361)/COUNT(References!$A$5:$A$504)*100*MIN(1,COUNT(References!$A$5:$A$504)/Summary!$B$11)),"Unavailable")</x:f>
        <x:v>65.4</x:v>
      </x:c>
      <x:c r="L361" s="13" t="str">
        <x:f>IF(ISNUMBER(H361),IF(H361=0,0,COUNTIF(References!$B$5:$B$841,"&lt;="&amp;H361)/COUNT(References!$B$5:$B$841)*100*MIN(1,COUNT(References!$B$5:$B$841)/Summary!$B$11)),"Unavailable")</x:f>
        <x:v>Unavailable</x:v>
      </x:c>
      <x:c r="M361" s="13" t="str">
        <x:f>IF(ISNUMBER(I361),IF(I361=0,0,COUNTIF(References!$C$5:$C$10,"&lt;="&amp;I361)/COUNT(References!$C$5:$C$10)*100*MIN(1,COUNT(References!$C$5:$C$10)/Summary!$B$11)),"Unavailable")</x:f>
        <x:v>Unavailable</x:v>
      </x:c>
      <x:c r="N361" s="13" t="str">
        <x:f>IF(ISNUMBER(J361),IF(J361=0,0,COUNTIF(References!$D$5:$D$29,"&lt;="&amp;J361)/COUNT(References!$D$5:$D$29)*100*MIN(1,COUNT(References!$D$5:$D$29)/Summary!$B$11)),"Unavailable")</x:f>
        <x:v>Unavailable</x:v>
      </x:c>
      <x:c r="O361" s="13" t="str">
        <x:f>IF(ISNUMBER(H361),L361,M361)</x:f>
        <x:v>Unavailable</x:v>
      </x:c>
      <x:c r="P361" s="13" t="n">
        <x:f>MAX(K361,O361)</x:f>
        <x:v>65.4</x:v>
      </x:c>
      <x:c r="Q361" s="13" t="str">
        <x:f>IF(COUNT(K361,O361)=2,MIN(K361,O361),"Unavailable")</x:f>
        <x:v>Unavailable</x:v>
      </x:c>
      <x:c r="R361" s="13" t="n">
        <x:f>P361*Summary!$B$8</x:f>
        <x:v>55.59</x:v>
      </x:c>
      <x:c r="S361" s="13" t="n">
        <x:f>IF(ISNUMBER(Q361),Q361*Summary!$B$9,0)</x:f>
        <x:v>0</x:v>
      </x:c>
      <x:c r="T361" s="13" t="n">
        <x:f>IF(ISNUMBER(N361),N361*Summary!$B$10,0)</x:f>
        <x:v>0</x:v>
      </x:c>
      <x:c r="U361" s="9" t="str">
        <x:v>mcp_6784dcabbdf607</x:v>
      </x:c>
    </x:row>
    <x:row r="362" ht="30" customHeight="1">
      <x:c r="A362" s="9" t="n">
        <x:v>358</x:v>
      </x:c>
      <x:c r="B362" s="9" t="str">
        <x:v>Paper Search (arXiv + Semantic Scholar + OpenAlex)</x:v>
      </x:c>
      <x:c r="C362" s="9" t="str">
        <x:v>Search &amp; Research</x:v>
      </x:c>
      <x:c r="D362" s="9" t="n">
        <x:v>47</x:v>
      </x:c>
      <x:c r="E362" s="11" t="n">
        <x:f>SUM(R362:T362)</x:f>
        <x:v>55.59</x:v>
      </x:c>
      <x:c r="F362" s="9" t="str">
        <x:v>Single source</x:v>
      </x:c>
      <x:c r="G362" s="12" t="n">
        <x:v>4064</x:v>
      </x:c>
      <x:c r="H362" s="12" t="str">
        <x:v>Unavailable</x:v>
      </x:c>
      <x:c r="I362" s="12" t="str">
        <x:v>Unavailable</x:v>
      </x:c>
      <x:c r="J362" s="12" t="str">
        <x:v>Unavailable</x:v>
      </x:c>
      <x:c r="K362" s="13" t="n">
        <x:f>IF(ISNUMBER(G362),IF(G362=0,0,COUNTIF(References!$A$5:$A$504,"&lt;="&amp;G362)/COUNT(References!$A$5:$A$504)*100*MIN(1,COUNT(References!$A$5:$A$504)/Summary!$B$11)),"Unavailable")</x:f>
        <x:v>65.4</x:v>
      </x:c>
      <x:c r="L362" s="13" t="str">
        <x:f>IF(ISNUMBER(H362),IF(H362=0,0,COUNTIF(References!$B$5:$B$841,"&lt;="&amp;H362)/COUNT(References!$B$5:$B$841)*100*MIN(1,COUNT(References!$B$5:$B$841)/Summary!$B$11)),"Unavailable")</x:f>
        <x:v>Unavailable</x:v>
      </x:c>
      <x:c r="M362" s="13" t="str">
        <x:f>IF(ISNUMBER(I362),IF(I362=0,0,COUNTIF(References!$C$5:$C$10,"&lt;="&amp;I362)/COUNT(References!$C$5:$C$10)*100*MIN(1,COUNT(References!$C$5:$C$10)/Summary!$B$11)),"Unavailable")</x:f>
        <x:v>Unavailable</x:v>
      </x:c>
      <x:c r="N362" s="13" t="str">
        <x:f>IF(ISNUMBER(J362),IF(J362=0,0,COUNTIF(References!$D$5:$D$29,"&lt;="&amp;J362)/COUNT(References!$D$5:$D$29)*100*MIN(1,COUNT(References!$D$5:$D$29)/Summary!$B$11)),"Unavailable")</x:f>
        <x:v>Unavailable</x:v>
      </x:c>
      <x:c r="O362" s="13" t="str">
        <x:f>IF(ISNUMBER(H362),L362,M362)</x:f>
        <x:v>Unavailable</x:v>
      </x:c>
      <x:c r="P362" s="13" t="n">
        <x:f>MAX(K362,O362)</x:f>
        <x:v>65.4</x:v>
      </x:c>
      <x:c r="Q362" s="13" t="str">
        <x:f>IF(COUNT(K362,O362)=2,MIN(K362,O362),"Unavailable")</x:f>
        <x:v>Unavailable</x:v>
      </x:c>
      <x:c r="R362" s="13" t="n">
        <x:f>P362*Summary!$B$8</x:f>
        <x:v>55.59</x:v>
      </x:c>
      <x:c r="S362" s="13" t="n">
        <x:f>IF(ISNUMBER(Q362),Q362*Summary!$B$9,0)</x:f>
        <x:v>0</x:v>
      </x:c>
      <x:c r="T362" s="13" t="n">
        <x:f>IF(ISNUMBER(N362),N362*Summary!$B$10,0)</x:f>
        <x:v>0</x:v>
      </x:c>
      <x:c r="U362" s="9" t="str">
        <x:v>mcp_6a207abbae3124</x:v>
      </x:c>
    </x:row>
    <x:row r="363" ht="30" customHeight="1">
      <x:c r="A363" s="9" t="n">
        <x:v>359</x:v>
      </x:c>
      <x:c r="B363" s="9" t="str">
        <x:v>Next.js Tailwind Assistant</x:v>
      </x:c>
      <x:c r="C363" s="9" t="str">
        <x:v>Developer Tools</x:v>
      </x:c>
      <x:c r="D363" s="9" t="n">
        <x:v>64</x:v>
      </x:c>
      <x:c r="E363" s="11" t="n">
        <x:f>SUM(R363:T363)</x:f>
        <x:v>55.25</x:v>
      </x:c>
      <x:c r="F363" s="9" t="str">
        <x:v>Single source</x:v>
      </x:c>
      <x:c r="G363" s="12" t="n">
        <x:v>4057</x:v>
      </x:c>
      <x:c r="H363" s="12" t="str">
        <x:v>Unavailable</x:v>
      </x:c>
      <x:c r="I363" s="12" t="str">
        <x:v>Unavailable</x:v>
      </x:c>
      <x:c r="J363" s="12" t="str">
        <x:v>Unavailable</x:v>
      </x:c>
      <x:c r="K363" s="13" t="n">
        <x:f>IF(ISNUMBER(G363),IF(G363=0,0,COUNTIF(References!$A$5:$A$504,"&lt;="&amp;G363)/COUNT(References!$A$5:$A$504)*100*MIN(1,COUNT(References!$A$5:$A$504)/Summary!$B$11)),"Unavailable")</x:f>
        <x:v>65</x:v>
      </x:c>
      <x:c r="L363" s="13" t="str">
        <x:f>IF(ISNUMBER(H363),IF(H363=0,0,COUNTIF(References!$B$5:$B$841,"&lt;="&amp;H363)/COUNT(References!$B$5:$B$841)*100*MIN(1,COUNT(References!$B$5:$B$841)/Summary!$B$11)),"Unavailable")</x:f>
        <x:v>Unavailable</x:v>
      </x:c>
      <x:c r="M363" s="13" t="str">
        <x:f>IF(ISNUMBER(I363),IF(I363=0,0,COUNTIF(References!$C$5:$C$10,"&lt;="&amp;I363)/COUNT(References!$C$5:$C$10)*100*MIN(1,COUNT(References!$C$5:$C$10)/Summary!$B$11)),"Unavailable")</x:f>
        <x:v>Unavailable</x:v>
      </x:c>
      <x:c r="N363" s="13" t="str">
        <x:f>IF(ISNUMBER(J363),IF(J363=0,0,COUNTIF(References!$D$5:$D$29,"&lt;="&amp;J363)/COUNT(References!$D$5:$D$29)*100*MIN(1,COUNT(References!$D$5:$D$29)/Summary!$B$11)),"Unavailable")</x:f>
        <x:v>Unavailable</x:v>
      </x:c>
      <x:c r="O363" s="13" t="str">
        <x:f>IF(ISNUMBER(H363),L363,M363)</x:f>
        <x:v>Unavailable</x:v>
      </x:c>
      <x:c r="P363" s="13" t="n">
        <x:f>MAX(K363,O363)</x:f>
        <x:v>65</x:v>
      </x:c>
      <x:c r="Q363" s="13" t="str">
        <x:f>IF(COUNT(K363,O363)=2,MIN(K363,O363),"Unavailable")</x:f>
        <x:v>Unavailable</x:v>
      </x:c>
      <x:c r="R363" s="13" t="n">
        <x:f>P363*Summary!$B$8</x:f>
        <x:v>55.25</x:v>
      </x:c>
      <x:c r="S363" s="13" t="n">
        <x:f>IF(ISNUMBER(Q363),Q363*Summary!$B$9,0)</x:f>
        <x:v>0</x:v>
      </x:c>
      <x:c r="T363" s="13" t="n">
        <x:f>IF(ISNUMBER(N363),N363*Summary!$B$10,0)</x:f>
        <x:v>0</x:v>
      </x:c>
      <x:c r="U363" s="9" t="str">
        <x:v>mcp_cbbcc24e0005b7</x:v>
      </x:c>
    </x:row>
    <x:row r="364" ht="30" customHeight="1">
      <x:c r="A364" s="9" t="n">
        <x:v>360</x:v>
      </x:c>
      <x:c r="B364" s="9" t="str">
        <x:v>srv-d7aoqmh5pdvs7391dcqg</x:v>
      </x:c>
      <x:c r="C364" s="9" t="str">
        <x:v>Infrastructure &amp; Security</x:v>
      </x:c>
      <x:c r="D364" s="9" t="n">
        <x:v>51</x:v>
      </x:c>
      <x:c r="E364" s="11" t="n">
        <x:f>SUM(R364:T364)</x:f>
        <x:v>55.08</x:v>
      </x:c>
      <x:c r="F364" s="9" t="str">
        <x:v>Single source</x:v>
      </x:c>
      <x:c r="G364" s="12" t="n">
        <x:v>4056</x:v>
      </x:c>
      <x:c r="H364" s="12" t="str">
        <x:v>Unavailable</x:v>
      </x:c>
      <x:c r="I364" s="12" t="str">
        <x:v>Unavailable</x:v>
      </x:c>
      <x:c r="J364" s="12" t="str">
        <x:v>Unavailable</x:v>
      </x:c>
      <x:c r="K364" s="13" t="n">
        <x:f>IF(ISNUMBER(G364),IF(G364=0,0,COUNTIF(References!$A$5:$A$504,"&lt;="&amp;G364)/COUNT(References!$A$5:$A$504)*100*MIN(1,COUNT(References!$A$5:$A$504)/Summary!$B$11)),"Unavailable")</x:f>
        <x:v>64.8</x:v>
      </x:c>
      <x:c r="L364" s="13" t="str">
        <x:f>IF(ISNUMBER(H364),IF(H364=0,0,COUNTIF(References!$B$5:$B$841,"&lt;="&amp;H364)/COUNT(References!$B$5:$B$841)*100*MIN(1,COUNT(References!$B$5:$B$841)/Summary!$B$11)),"Unavailable")</x:f>
        <x:v>Unavailable</x:v>
      </x:c>
      <x:c r="M364" s="13" t="str">
        <x:f>IF(ISNUMBER(I364),IF(I364=0,0,COUNTIF(References!$C$5:$C$10,"&lt;="&amp;I364)/COUNT(References!$C$5:$C$10)*100*MIN(1,COUNT(References!$C$5:$C$10)/Summary!$B$11)),"Unavailable")</x:f>
        <x:v>Unavailable</x:v>
      </x:c>
      <x:c r="N364" s="13" t="str">
        <x:f>IF(ISNUMBER(J364),IF(J364=0,0,COUNTIF(References!$D$5:$D$29,"&lt;="&amp;J364)/COUNT(References!$D$5:$D$29)*100*MIN(1,COUNT(References!$D$5:$D$29)/Summary!$B$11)),"Unavailable")</x:f>
        <x:v>Unavailable</x:v>
      </x:c>
      <x:c r="O364" s="13" t="str">
        <x:f>IF(ISNUMBER(H364),L364,M364)</x:f>
        <x:v>Unavailable</x:v>
      </x:c>
      <x:c r="P364" s="13" t="n">
        <x:f>MAX(K364,O364)</x:f>
        <x:v>64.8</x:v>
      </x:c>
      <x:c r="Q364" s="13" t="str">
        <x:f>IF(COUNT(K364,O364)=2,MIN(K364,O364),"Unavailable")</x:f>
        <x:v>Unavailable</x:v>
      </x:c>
      <x:c r="R364" s="13" t="n">
        <x:f>P364*Summary!$B$8</x:f>
        <x:v>55.08</x:v>
      </x:c>
      <x:c r="S364" s="13" t="n">
        <x:f>IF(ISNUMBER(Q364),Q364*Summary!$B$9,0)</x:f>
        <x:v>0</x:v>
      </x:c>
      <x:c r="T364" s="13" t="n">
        <x:f>IF(ISNUMBER(N364),N364*Summary!$B$10,0)</x:f>
        <x:v>0</x:v>
      </x:c>
      <x:c r="U364" s="9" t="str">
        <x:v>mcp_7ddb3ff0102cf7</x:v>
      </x:c>
    </x:row>
    <x:row r="365" ht="30" customHeight="1">
      <x:c r="A365" s="9" t="n">
        <x:v>361</x:v>
      </x:c>
      <x:c r="B365" s="9" t="str">
        <x:v>Weather API — Current &amp; 7-Day Forecast Worldwide</x:v>
      </x:c>
      <x:c r="C365" s="9" t="str">
        <x:v>Data &amp; Databases</x:v>
      </x:c>
      <x:c r="D365" s="9" t="n">
        <x:v>24</x:v>
      </x:c>
      <x:c r="E365" s="11" t="n">
        <x:f>SUM(R365:T365)</x:f>
        <x:v>54.910000000000004</x:v>
      </x:c>
      <x:c r="F365" s="9" t="str">
        <x:v>Single source</x:v>
      </x:c>
      <x:c r="G365" s="12" t="n">
        <x:v>4044</x:v>
      </x:c>
      <x:c r="H365" s="12" t="str">
        <x:v>Unavailable</x:v>
      </x:c>
      <x:c r="I365" s="12" t="str">
        <x:v>Unavailable</x:v>
      </x:c>
      <x:c r="J365" s="12" t="str">
        <x:v>Unavailable</x:v>
      </x:c>
      <x:c r="K365" s="13" t="n">
        <x:f>IF(ISNUMBER(G365),IF(G365=0,0,COUNTIF(References!$A$5:$A$504,"&lt;="&amp;G365)/COUNT(References!$A$5:$A$504)*100*MIN(1,COUNT(References!$A$5:$A$504)/Summary!$B$11)),"Unavailable")</x:f>
        <x:v>64.60000000000001</x:v>
      </x:c>
      <x:c r="L365" s="13" t="str">
        <x:f>IF(ISNUMBER(H365),IF(H365=0,0,COUNTIF(References!$B$5:$B$841,"&lt;="&amp;H365)/COUNT(References!$B$5:$B$841)*100*MIN(1,COUNT(References!$B$5:$B$841)/Summary!$B$11)),"Unavailable")</x:f>
        <x:v>Unavailable</x:v>
      </x:c>
      <x:c r="M365" s="13" t="str">
        <x:f>IF(ISNUMBER(I365),IF(I365=0,0,COUNTIF(References!$C$5:$C$10,"&lt;="&amp;I365)/COUNT(References!$C$5:$C$10)*100*MIN(1,COUNT(References!$C$5:$C$10)/Summary!$B$11)),"Unavailable")</x:f>
        <x:v>Unavailable</x:v>
      </x:c>
      <x:c r="N365" s="13" t="str">
        <x:f>IF(ISNUMBER(J365),IF(J365=0,0,COUNTIF(References!$D$5:$D$29,"&lt;="&amp;J365)/COUNT(References!$D$5:$D$29)*100*MIN(1,COUNT(References!$D$5:$D$29)/Summary!$B$11)),"Unavailable")</x:f>
        <x:v>Unavailable</x:v>
      </x:c>
      <x:c r="O365" s="13" t="str">
        <x:f>IF(ISNUMBER(H365),L365,M365)</x:f>
        <x:v>Unavailable</x:v>
      </x:c>
      <x:c r="P365" s="13" t="n">
        <x:f>MAX(K365,O365)</x:f>
        <x:v>64.60000000000001</x:v>
      </x:c>
      <x:c r="Q365" s="13" t="str">
        <x:f>IF(COUNT(K365,O365)=2,MIN(K365,O365),"Unavailable")</x:f>
        <x:v>Unavailable</x:v>
      </x:c>
      <x:c r="R365" s="13" t="n">
        <x:f>P365*Summary!$B$8</x:f>
        <x:v>54.910000000000004</x:v>
      </x:c>
      <x:c r="S365" s="13" t="n">
        <x:f>IF(ISNUMBER(Q365),Q365*Summary!$B$9,0)</x:f>
        <x:v>0</x:v>
      </x:c>
      <x:c r="T365" s="13" t="n">
        <x:f>IF(ISNUMBER(N365),N365*Summary!$B$10,0)</x:f>
        <x:v>0</x:v>
      </x:c>
      <x:c r="U365" s="9" t="str">
        <x:v>mcp_e26d27b1f92489</x:v>
      </x:c>
    </x:row>
    <x:row r="366" ht="30" customHeight="1">
      <x:c r="A366" s="9" t="n">
        <x:v>362</x:v>
      </x:c>
      <x:c r="B366" s="9" t="str">
        <x:v>Markdown to HTML — Headings, Code, Tables</x:v>
      </x:c>
      <x:c r="C366" s="9" t="str">
        <x:v>Developer Tools</x:v>
      </x:c>
      <x:c r="D366" s="9" t="n">
        <x:v>65</x:v>
      </x:c>
      <x:c r="E366" s="11" t="n">
        <x:f>SUM(R366:T366)</x:f>
        <x:v>54.74</x:v>
      </x:c>
      <x:c r="F366" s="9" t="str">
        <x:v>Single source</x:v>
      </x:c>
      <x:c r="G366" s="12" t="n">
        <x:v>4038</x:v>
      </x:c>
      <x:c r="H366" s="12" t="str">
        <x:v>Unavailable</x:v>
      </x:c>
      <x:c r="I366" s="12" t="str">
        <x:v>Unavailable</x:v>
      </x:c>
      <x:c r="J366" s="12" t="str">
        <x:v>Unavailable</x:v>
      </x:c>
      <x:c r="K366" s="13" t="n">
        <x:f>IF(ISNUMBER(G366),IF(G366=0,0,COUNTIF(References!$A$5:$A$504,"&lt;="&amp;G366)/COUNT(References!$A$5:$A$504)*100*MIN(1,COUNT(References!$A$5:$A$504)/Summary!$B$11)),"Unavailable")</x:f>
        <x:v>64.4</x:v>
      </x:c>
      <x:c r="L366" s="13" t="str">
        <x:f>IF(ISNUMBER(H366),IF(H366=0,0,COUNTIF(References!$B$5:$B$841,"&lt;="&amp;H366)/COUNT(References!$B$5:$B$841)*100*MIN(1,COUNT(References!$B$5:$B$841)/Summary!$B$11)),"Unavailable")</x:f>
        <x:v>Unavailable</x:v>
      </x:c>
      <x:c r="M366" s="13" t="str">
        <x:f>IF(ISNUMBER(I366),IF(I366=0,0,COUNTIF(References!$C$5:$C$10,"&lt;="&amp;I366)/COUNT(References!$C$5:$C$10)*100*MIN(1,COUNT(References!$C$5:$C$10)/Summary!$B$11)),"Unavailable")</x:f>
        <x:v>Unavailable</x:v>
      </x:c>
      <x:c r="N366" s="13" t="str">
        <x:f>IF(ISNUMBER(J366),IF(J366=0,0,COUNTIF(References!$D$5:$D$29,"&lt;="&amp;J366)/COUNT(References!$D$5:$D$29)*100*MIN(1,COUNT(References!$D$5:$D$29)/Summary!$B$11)),"Unavailable")</x:f>
        <x:v>Unavailable</x:v>
      </x:c>
      <x:c r="O366" s="13" t="str">
        <x:f>IF(ISNUMBER(H366),L366,M366)</x:f>
        <x:v>Unavailable</x:v>
      </x:c>
      <x:c r="P366" s="13" t="n">
        <x:f>MAX(K366,O366)</x:f>
        <x:v>64.4</x:v>
      </x:c>
      <x:c r="Q366" s="13" t="str">
        <x:f>IF(COUNT(K366,O366)=2,MIN(K366,O366),"Unavailable")</x:f>
        <x:v>Unavailable</x:v>
      </x:c>
      <x:c r="R366" s="13" t="n">
        <x:f>P366*Summary!$B$8</x:f>
        <x:v>54.74</x:v>
      </x:c>
      <x:c r="S366" s="13" t="n">
        <x:f>IF(ISNUMBER(Q366),Q366*Summary!$B$9,0)</x:f>
        <x:v>0</x:v>
      </x:c>
      <x:c r="T366" s="13" t="n">
        <x:f>IF(ISNUMBER(N366),N366*Summary!$B$10,0)</x:f>
        <x:v>0</x:v>
      </x:c>
      <x:c r="U366" s="9" t="str">
        <x:v>mcp_2820afbc337dd0</x:v>
      </x:c>
    </x:row>
    <x:row r="367" ht="30" customHeight="1">
      <x:c r="A367" s="9" t="n">
        <x:v>363</x:v>
      </x:c>
      <x:c r="B367" s="9" t="str">
        <x:v>Infobip Search MCP</x:v>
      </x:c>
      <x:c r="C367" s="9" t="str">
        <x:v>Developer Tools</x:v>
      </x:c>
      <x:c r="D367" s="9" t="n">
        <x:v>66</x:v>
      </x:c>
      <x:c r="E367" s="11" t="n">
        <x:f>SUM(R367:T367)</x:f>
        <x:v>54.57</x:v>
      </x:c>
      <x:c r="F367" s="9" t="str">
        <x:v>Single source</x:v>
      </x:c>
      <x:c r="G367" s="12" t="n">
        <x:v>4015</x:v>
      </x:c>
      <x:c r="H367" s="12" t="str">
        <x:v>Unavailable</x:v>
      </x:c>
      <x:c r="I367" s="12" t="str">
        <x:v>Unavailable</x:v>
      </x:c>
      <x:c r="J367" s="12" t="str">
        <x:v>Unavailable</x:v>
      </x:c>
      <x:c r="K367" s="13" t="n">
        <x:f>IF(ISNUMBER(G367),IF(G367=0,0,COUNTIF(References!$A$5:$A$504,"&lt;="&amp;G367)/COUNT(References!$A$5:$A$504)*100*MIN(1,COUNT(References!$A$5:$A$504)/Summary!$B$11)),"Unavailable")</x:f>
        <x:v>64.2</x:v>
      </x:c>
      <x:c r="L367" s="13" t="str">
        <x:f>IF(ISNUMBER(H367),IF(H367=0,0,COUNTIF(References!$B$5:$B$841,"&lt;="&amp;H367)/COUNT(References!$B$5:$B$841)*100*MIN(1,COUNT(References!$B$5:$B$841)/Summary!$B$11)),"Unavailable")</x:f>
        <x:v>Unavailable</x:v>
      </x:c>
      <x:c r="M367" s="13" t="str">
        <x:f>IF(ISNUMBER(I367),IF(I367=0,0,COUNTIF(References!$C$5:$C$10,"&lt;="&amp;I367)/COUNT(References!$C$5:$C$10)*100*MIN(1,COUNT(References!$C$5:$C$10)/Summary!$B$11)),"Unavailable")</x:f>
        <x:v>Unavailable</x:v>
      </x:c>
      <x:c r="N367" s="13" t="str">
        <x:f>IF(ISNUMBER(J367),IF(J367=0,0,COUNTIF(References!$D$5:$D$29,"&lt;="&amp;J367)/COUNT(References!$D$5:$D$29)*100*MIN(1,COUNT(References!$D$5:$D$29)/Summary!$B$11)),"Unavailable")</x:f>
        <x:v>Unavailable</x:v>
      </x:c>
      <x:c r="O367" s="13" t="str">
        <x:f>IF(ISNUMBER(H367),L367,M367)</x:f>
        <x:v>Unavailable</x:v>
      </x:c>
      <x:c r="P367" s="13" t="n">
        <x:f>MAX(K367,O367)</x:f>
        <x:v>64.2</x:v>
      </x:c>
      <x:c r="Q367" s="13" t="str">
        <x:f>IF(COUNT(K367,O367)=2,MIN(K367,O367),"Unavailable")</x:f>
        <x:v>Unavailable</x:v>
      </x:c>
      <x:c r="R367" s="13" t="n">
        <x:f>P367*Summary!$B$8</x:f>
        <x:v>54.57</x:v>
      </x:c>
      <x:c r="S367" s="13" t="n">
        <x:f>IF(ISNUMBER(Q367),Q367*Summary!$B$9,0)</x:f>
        <x:v>0</x:v>
      </x:c>
      <x:c r="T367" s="13" t="n">
        <x:f>IF(ISNUMBER(N367),N367*Summary!$B$10,0)</x:f>
        <x:v>0</x:v>
      </x:c>
      <x:c r="U367" s="9" t="str">
        <x:v>mcp_4eaf92ea27354c</x:v>
      </x:c>
    </x:row>
    <x:row r="368" ht="30" customHeight="1">
      <x:c r="A368" s="9" t="n">
        <x:v>364</x:v>
      </x:c>
      <x:c r="B368" s="9" t="str">
        <x:v>Bcrypt and JOSE Token Service</x:v>
      </x:c>
      <x:c r="C368" s="9" t="str">
        <x:v>Infrastructure &amp; Security</x:v>
      </x:c>
      <x:c r="D368" s="9" t="n">
        <x:v>52</x:v>
      </x:c>
      <x:c r="E368" s="11" t="n">
        <x:f>SUM(R368:T368)</x:f>
        <x:v>54.4</x:v>
      </x:c>
      <x:c r="F368" s="9" t="str">
        <x:v>Single source</x:v>
      </x:c>
      <x:c r="G368" s="12" t="n">
        <x:v>4003</x:v>
      </x:c>
      <x:c r="H368" s="12" t="str">
        <x:v>Unavailable</x:v>
      </x:c>
      <x:c r="I368" s="12" t="str">
        <x:v>Unavailable</x:v>
      </x:c>
      <x:c r="J368" s="12" t="str">
        <x:v>Unavailable</x:v>
      </x:c>
      <x:c r="K368" s="13" t="n">
        <x:f>IF(ISNUMBER(G368),IF(G368=0,0,COUNTIF(References!$A$5:$A$504,"&lt;="&amp;G368)/COUNT(References!$A$5:$A$504)*100*MIN(1,COUNT(References!$A$5:$A$504)/Summary!$B$11)),"Unavailable")</x:f>
        <x:v>64</x:v>
      </x:c>
      <x:c r="L368" s="13" t="str">
        <x:f>IF(ISNUMBER(H368),IF(H368=0,0,COUNTIF(References!$B$5:$B$841,"&lt;="&amp;H368)/COUNT(References!$B$5:$B$841)*100*MIN(1,COUNT(References!$B$5:$B$841)/Summary!$B$11)),"Unavailable")</x:f>
        <x:v>Unavailable</x:v>
      </x:c>
      <x:c r="M368" s="13" t="str">
        <x:f>IF(ISNUMBER(I368),IF(I368=0,0,COUNTIF(References!$C$5:$C$10,"&lt;="&amp;I368)/COUNT(References!$C$5:$C$10)*100*MIN(1,COUNT(References!$C$5:$C$10)/Summary!$B$11)),"Unavailable")</x:f>
        <x:v>Unavailable</x:v>
      </x:c>
      <x:c r="N368" s="13" t="str">
        <x:f>IF(ISNUMBER(J368),IF(J368=0,0,COUNTIF(References!$D$5:$D$29,"&lt;="&amp;J368)/COUNT(References!$D$5:$D$29)*100*MIN(1,COUNT(References!$D$5:$D$29)/Summary!$B$11)),"Unavailable")</x:f>
        <x:v>Unavailable</x:v>
      </x:c>
      <x:c r="O368" s="13" t="str">
        <x:f>IF(ISNUMBER(H368),L368,M368)</x:f>
        <x:v>Unavailable</x:v>
      </x:c>
      <x:c r="P368" s="13" t="n">
        <x:f>MAX(K368,O368)</x:f>
        <x:v>64</x:v>
      </x:c>
      <x:c r="Q368" s="13" t="str">
        <x:f>IF(COUNT(K368,O368)=2,MIN(K368,O368),"Unavailable")</x:f>
        <x:v>Unavailable</x:v>
      </x:c>
      <x:c r="R368" s="13" t="n">
        <x:f>P368*Summary!$B$8</x:f>
        <x:v>54.4</x:v>
      </x:c>
      <x:c r="S368" s="13" t="n">
        <x:f>IF(ISNUMBER(Q368),Q368*Summary!$B$9,0)</x:f>
        <x:v>0</x:v>
      </x:c>
      <x:c r="T368" s="13" t="n">
        <x:f>IF(ISNUMBER(N368),N368*Summary!$B$10,0)</x:f>
        <x:v>0</x:v>
      </x:c>
      <x:c r="U368" s="9" t="str">
        <x:v>mcp_7cf90454da69e4</x:v>
      </x:c>
    </x:row>
    <x:row r="369" ht="30" customHeight="1">
      <x:c r="A369" s="9" t="n">
        <x:v>365</x:v>
      </x:c>
      <x:c r="B369" s="9" t="str">
        <x:v>LinkedIn Toolkit</x:v>
      </x:c>
      <x:c r="C369" s="9" t="str">
        <x:v>Business &amp; CRM</x:v>
      </x:c>
      <x:c r="D369" s="9" t="n">
        <x:v>35</x:v>
      </x:c>
      <x:c r="E369" s="11" t="n">
        <x:f>SUM(R369:T369)</x:f>
        <x:v>54.330943847072874</x:v>
      </x:c>
      <x:c r="F369" s="9" t="str">
        <x:v>Single source</x:v>
      </x:c>
      <x:c r="G369" s="12" t="str">
        <x:v>Unavailable</x:v>
      </x:c>
      <x:c r="H369" s="12" t="n">
        <x:v>540</x:v>
      </x:c>
      <x:c r="I369" s="12" t="str">
        <x:v>Unavailable</x:v>
      </x:c>
      <x:c r="J369" s="12" t="str">
        <x:v>Unavailable</x:v>
      </x:c>
      <x:c r="K369" s="13" t="str">
        <x:f>IF(ISNUMBER(G369),IF(G369=0,0,COUNTIF(References!$A$5:$A$504,"&lt;="&amp;G369)/COUNT(References!$A$5:$A$504)*100*MIN(1,COUNT(References!$A$5:$A$504)/Summary!$B$11)),"Unavailable")</x:f>
        <x:v>Unavailable</x:v>
      </x:c>
      <x:c r="L369" s="13" t="n">
        <x:f>IF(ISNUMBER(H369),IF(H369=0,0,COUNTIF(References!$B$5:$B$841,"&lt;="&amp;H369)/COUNT(References!$B$5:$B$841)*100*MIN(1,COUNT(References!$B$5:$B$841)/Summary!$B$11)),"Unavailable")</x:f>
        <x:v>63.91875746714456</x:v>
      </x:c>
      <x:c r="M369" s="13" t="str">
        <x:f>IF(ISNUMBER(I369),IF(I369=0,0,COUNTIF(References!$C$5:$C$10,"&lt;="&amp;I369)/COUNT(References!$C$5:$C$10)*100*MIN(1,COUNT(References!$C$5:$C$10)/Summary!$B$11)),"Unavailable")</x:f>
        <x:v>Unavailable</x:v>
      </x:c>
      <x:c r="N369" s="13" t="str">
        <x:f>IF(ISNUMBER(J369),IF(J369=0,0,COUNTIF(References!$D$5:$D$29,"&lt;="&amp;J369)/COUNT(References!$D$5:$D$29)*100*MIN(1,COUNT(References!$D$5:$D$29)/Summary!$B$11)),"Unavailable")</x:f>
        <x:v>Unavailable</x:v>
      </x:c>
      <x:c r="O369" s="13" t="n">
        <x:f>IF(ISNUMBER(H369),L369,M369)</x:f>
        <x:v>63.91875746714456</x:v>
      </x:c>
      <x:c r="P369" s="13" t="n">
        <x:f>MAX(K369,O369)</x:f>
        <x:v>63.91875746714456</x:v>
      </x:c>
      <x:c r="Q369" s="13" t="str">
        <x:f>IF(COUNT(K369,O369)=2,MIN(K369,O369),"Unavailable")</x:f>
        <x:v>Unavailable</x:v>
      </x:c>
      <x:c r="R369" s="13" t="n">
        <x:f>P369*Summary!$B$8</x:f>
        <x:v>54.330943847072874</x:v>
      </x:c>
      <x:c r="S369" s="13" t="n">
        <x:f>IF(ISNUMBER(Q369),Q369*Summary!$B$9,0)</x:f>
        <x:v>0</x:v>
      </x:c>
      <x:c r="T369" s="13" t="n">
        <x:f>IF(ISNUMBER(N369),N369*Summary!$B$10,0)</x:f>
        <x:v>0</x:v>
      </x:c>
      <x:c r="U369" s="9" t="str">
        <x:v>mcp_f5b4a10d7af05f</x:v>
      </x:c>
    </x:row>
    <x:row r="370" ht="30" customHeight="1">
      <x:c r="A370" s="9" t="n">
        <x:v>366</x:v>
      </x:c>
      <x:c r="B370" s="9" t="str">
        <x:v>SubwayInfo NYC</x:v>
      </x:c>
      <x:c r="C370" s="9" t="str">
        <x:v>Travel &amp; Local</x:v>
      </x:c>
      <x:c r="D370" s="9" t="n">
        <x:v>13</x:v>
      </x:c>
      <x:c r="E370" s="11" t="n">
        <x:f>SUM(R370:T370)</x:f>
        <x:v>54.230000000000004</x:v>
      </x:c>
      <x:c r="F370" s="9" t="str">
        <x:v>Single source</x:v>
      </x:c>
      <x:c r="G370" s="12" t="n">
        <x:v>3955</x:v>
      </x:c>
      <x:c r="H370" s="12" t="str">
        <x:v>Unavailable</x:v>
      </x:c>
      <x:c r="I370" s="12" t="str">
        <x:v>Unavailable</x:v>
      </x:c>
      <x:c r="J370" s="12" t="str">
        <x:v>Unavailable</x:v>
      </x:c>
      <x:c r="K370" s="13" t="n">
        <x:f>IF(ISNUMBER(G370),IF(G370=0,0,COUNTIF(References!$A$5:$A$504,"&lt;="&amp;G370)/COUNT(References!$A$5:$A$504)*100*MIN(1,COUNT(References!$A$5:$A$504)/Summary!$B$11)),"Unavailable")</x:f>
        <x:v>63.800000000000004</x:v>
      </x:c>
      <x:c r="L370" s="13" t="str">
        <x:f>IF(ISNUMBER(H370),IF(H370=0,0,COUNTIF(References!$B$5:$B$841,"&lt;="&amp;H370)/COUNT(References!$B$5:$B$841)*100*MIN(1,COUNT(References!$B$5:$B$841)/Summary!$B$11)),"Unavailable")</x:f>
        <x:v>Unavailable</x:v>
      </x:c>
      <x:c r="M370" s="13" t="str">
        <x:f>IF(ISNUMBER(I370),IF(I370=0,0,COUNTIF(References!$C$5:$C$10,"&lt;="&amp;I370)/COUNT(References!$C$5:$C$10)*100*MIN(1,COUNT(References!$C$5:$C$10)/Summary!$B$11)),"Unavailable")</x:f>
        <x:v>Unavailable</x:v>
      </x:c>
      <x:c r="N370" s="13" t="str">
        <x:f>IF(ISNUMBER(J370),IF(J370=0,0,COUNTIF(References!$D$5:$D$29,"&lt;="&amp;J370)/COUNT(References!$D$5:$D$29)*100*MIN(1,COUNT(References!$D$5:$D$29)/Summary!$B$11)),"Unavailable")</x:f>
        <x:v>Unavailable</x:v>
      </x:c>
      <x:c r="O370" s="13" t="str">
        <x:f>IF(ISNUMBER(H370),L370,M370)</x:f>
        <x:v>Unavailable</x:v>
      </x:c>
      <x:c r="P370" s="13" t="n">
        <x:f>MAX(K370,O370)</x:f>
        <x:v>63.800000000000004</x:v>
      </x:c>
      <x:c r="Q370" s="13" t="str">
        <x:f>IF(COUNT(K370,O370)=2,MIN(K370,O370),"Unavailable")</x:f>
        <x:v>Unavailable</x:v>
      </x:c>
      <x:c r="R370" s="13" t="n">
        <x:f>P370*Summary!$B$8</x:f>
        <x:v>54.230000000000004</x:v>
      </x:c>
      <x:c r="S370" s="13" t="n">
        <x:f>IF(ISNUMBER(Q370),Q370*Summary!$B$9,0)</x:f>
        <x:v>0</x:v>
      </x:c>
      <x:c r="T370" s="13" t="n">
        <x:f>IF(ISNUMBER(N370),N370*Summary!$B$10,0)</x:f>
        <x:v>0</x:v>
      </x:c>
      <x:c r="U370" s="9" t="str">
        <x:v>mcp_2b68ee2fb1b6f4</x:v>
      </x:c>
    </x:row>
    <x:row r="371" ht="30" customHeight="1">
      <x:c r="A371" s="9" t="n">
        <x:v>367</x:v>
      </x:c>
      <x:c r="B371" s="9" t="str">
        <x:v>Korean Crypto</x:v>
      </x:c>
      <x:c r="C371" s="9" t="str">
        <x:v>Finance &amp; Markets</x:v>
      </x:c>
      <x:c r="D371" s="9" t="n">
        <x:v>41</x:v>
      </x:c>
      <x:c r="E371" s="11" t="n">
        <x:f>SUM(R371:T371)</x:f>
        <x:v>54.06</x:v>
      </x:c>
      <x:c r="F371" s="9" t="str">
        <x:v>Single source</x:v>
      </x:c>
      <x:c r="G371" s="12" t="n">
        <x:v>3930</x:v>
      </x:c>
      <x:c r="H371" s="12" t="str">
        <x:v>Unavailable</x:v>
      </x:c>
      <x:c r="I371" s="12" t="str">
        <x:v>Unavailable</x:v>
      </x:c>
      <x:c r="J371" s="12" t="str">
        <x:v>Unavailable</x:v>
      </x:c>
      <x:c r="K371" s="13" t="n">
        <x:f>IF(ISNUMBER(G371),IF(G371=0,0,COUNTIF(References!$A$5:$A$504,"&lt;="&amp;G371)/COUNT(References!$A$5:$A$504)*100*MIN(1,COUNT(References!$A$5:$A$504)/Summary!$B$11)),"Unavailable")</x:f>
        <x:v>63.6</x:v>
      </x:c>
      <x:c r="L371" s="13" t="str">
        <x:f>IF(ISNUMBER(H371),IF(H371=0,0,COUNTIF(References!$B$5:$B$841,"&lt;="&amp;H371)/COUNT(References!$B$5:$B$841)*100*MIN(1,COUNT(References!$B$5:$B$841)/Summary!$B$11)),"Unavailable")</x:f>
        <x:v>Unavailable</x:v>
      </x:c>
      <x:c r="M371" s="13" t="str">
        <x:f>IF(ISNUMBER(I371),IF(I371=0,0,COUNTIF(References!$C$5:$C$10,"&lt;="&amp;I371)/COUNT(References!$C$5:$C$10)*100*MIN(1,COUNT(References!$C$5:$C$10)/Summary!$B$11)),"Unavailable")</x:f>
        <x:v>Unavailable</x:v>
      </x:c>
      <x:c r="N371" s="13" t="str">
        <x:f>IF(ISNUMBER(J371),IF(J371=0,0,COUNTIF(References!$D$5:$D$29,"&lt;="&amp;J371)/COUNT(References!$D$5:$D$29)*100*MIN(1,COUNT(References!$D$5:$D$29)/Summary!$B$11)),"Unavailable")</x:f>
        <x:v>Unavailable</x:v>
      </x:c>
      <x:c r="O371" s="13" t="str">
        <x:f>IF(ISNUMBER(H371),L371,M371)</x:f>
        <x:v>Unavailable</x:v>
      </x:c>
      <x:c r="P371" s="13" t="n">
        <x:f>MAX(K371,O371)</x:f>
        <x:v>63.6</x:v>
      </x:c>
      <x:c r="Q371" s="13" t="str">
        <x:f>IF(COUNT(K371,O371)=2,MIN(K371,O371),"Unavailable")</x:f>
        <x:v>Unavailable</x:v>
      </x:c>
      <x:c r="R371" s="13" t="n">
        <x:f>P371*Summary!$B$8</x:f>
        <x:v>54.06</x:v>
      </x:c>
      <x:c r="S371" s="13" t="n">
        <x:f>IF(ISNUMBER(Q371),Q371*Summary!$B$9,0)</x:f>
        <x:v>0</x:v>
      </x:c>
      <x:c r="T371" s="13" t="n">
        <x:f>IF(ISNUMBER(N371),N371*Summary!$B$10,0)</x:f>
        <x:v>0</x:v>
      </x:c>
      <x:c r="U371" s="9" t="str">
        <x:v>mcp_719698c5e88741</x:v>
      </x:c>
    </x:row>
    <x:row r="372" ht="30" customHeight="1">
      <x:c r="A372" s="9" t="n">
        <x:v>368</x:v>
      </x:c>
      <x:c r="B372" s="9" t="str">
        <x:v>com.reflexmcp/reflex</x:v>
      </x:c>
      <x:c r="C372" s="9" t="str">
        <x:v>Browser Automation</x:v>
      </x:c>
      <x:c r="D372" s="9" t="n">
        <x:v>9</x:v>
      </x:c>
      <x:c r="E372" s="11" t="n">
        <x:f>SUM(R372:T372)</x:f>
        <x:v>53.924731182795696</x:v>
      </x:c>
      <x:c r="F372" s="9" t="str">
        <x:v>Single source</x:v>
      </x:c>
      <x:c r="G372" s="12" t="str">
        <x:v>Unavailable</x:v>
      </x:c>
      <x:c r="H372" s="12" t="n">
        <x:v>526</x:v>
      </x:c>
      <x:c r="I372" s="12" t="str">
        <x:v>Unavailable</x:v>
      </x:c>
      <x:c r="J372" s="12" t="str">
        <x:v>Unavailable</x:v>
      </x:c>
      <x:c r="K372" s="13" t="str">
        <x:f>IF(ISNUMBER(G372),IF(G372=0,0,COUNTIF(References!$A$5:$A$504,"&lt;="&amp;G372)/COUNT(References!$A$5:$A$504)*100*MIN(1,COUNT(References!$A$5:$A$504)/Summary!$B$11)),"Unavailable")</x:f>
        <x:v>Unavailable</x:v>
      </x:c>
      <x:c r="L372" s="13" t="n">
        <x:f>IF(ISNUMBER(H372),IF(H372=0,0,COUNTIF(References!$B$5:$B$841,"&lt;="&amp;H372)/COUNT(References!$B$5:$B$841)*100*MIN(1,COUNT(References!$B$5:$B$841)/Summary!$B$11)),"Unavailable")</x:f>
        <x:v>63.44086021505376</x:v>
      </x:c>
      <x:c r="M372" s="13" t="str">
        <x:f>IF(ISNUMBER(I372),IF(I372=0,0,COUNTIF(References!$C$5:$C$10,"&lt;="&amp;I372)/COUNT(References!$C$5:$C$10)*100*MIN(1,COUNT(References!$C$5:$C$10)/Summary!$B$11)),"Unavailable")</x:f>
        <x:v>Unavailable</x:v>
      </x:c>
      <x:c r="N372" s="13" t="str">
        <x:f>IF(ISNUMBER(J372),IF(J372=0,0,COUNTIF(References!$D$5:$D$29,"&lt;="&amp;J372)/COUNT(References!$D$5:$D$29)*100*MIN(1,COUNT(References!$D$5:$D$29)/Summary!$B$11)),"Unavailable")</x:f>
        <x:v>Unavailable</x:v>
      </x:c>
      <x:c r="O372" s="13" t="n">
        <x:f>IF(ISNUMBER(H372),L372,M372)</x:f>
        <x:v>63.44086021505376</x:v>
      </x:c>
      <x:c r="P372" s="13" t="n">
        <x:f>MAX(K372,O372)</x:f>
        <x:v>63.44086021505376</x:v>
      </x:c>
      <x:c r="Q372" s="13" t="str">
        <x:f>IF(COUNT(K372,O372)=2,MIN(K372,O372),"Unavailable")</x:f>
        <x:v>Unavailable</x:v>
      </x:c>
      <x:c r="R372" s="13" t="n">
        <x:f>P372*Summary!$B$8</x:f>
        <x:v>53.924731182795696</x:v>
      </x:c>
      <x:c r="S372" s="13" t="n">
        <x:f>IF(ISNUMBER(Q372),Q372*Summary!$B$9,0)</x:f>
        <x:v>0</x:v>
      </x:c>
      <x:c r="T372" s="13" t="n">
        <x:f>IF(ISNUMBER(N372),N372*Summary!$B$10,0)</x:f>
        <x:v>0</x:v>
      </x:c>
      <x:c r="U372" s="9" t="str">
        <x:v>mcp_c6ed0adace689c</x:v>
      </x:c>
    </x:row>
    <x:row r="373" ht="30" customHeight="1">
      <x:c r="A373" s="9" t="n">
        <x:v>369</x:v>
      </x:c>
      <x:c r="B373" s="9" t="str">
        <x:v>Transita MCP</x:v>
      </x:c>
      <x:c r="C373" s="9" t="str">
        <x:v>Search &amp; Research</x:v>
      </x:c>
      <x:c r="D373" s="9" t="n">
        <x:v>48</x:v>
      </x:c>
      <x:c r="E373" s="11" t="n">
        <x:f>SUM(R373:T373)</x:f>
        <x:v>53.89</x:v>
      </x:c>
      <x:c r="F373" s="9" t="str">
        <x:v>Single source</x:v>
      </x:c>
      <x:c r="G373" s="12" t="n">
        <x:v>3913</x:v>
      </x:c>
      <x:c r="H373" s="12" t="str">
        <x:v>Unavailable</x:v>
      </x:c>
      <x:c r="I373" s="12" t="str">
        <x:v>Unavailable</x:v>
      </x:c>
      <x:c r="J373" s="12" t="str">
        <x:v>Unavailable</x:v>
      </x:c>
      <x:c r="K373" s="13" t="n">
        <x:f>IF(ISNUMBER(G373),IF(G373=0,0,COUNTIF(References!$A$5:$A$504,"&lt;="&amp;G373)/COUNT(References!$A$5:$A$504)*100*MIN(1,COUNT(References!$A$5:$A$504)/Summary!$B$11)),"Unavailable")</x:f>
        <x:v>63.4</x:v>
      </x:c>
      <x:c r="L373" s="13" t="str">
        <x:f>IF(ISNUMBER(H373),IF(H373=0,0,COUNTIF(References!$B$5:$B$841,"&lt;="&amp;H373)/COUNT(References!$B$5:$B$841)*100*MIN(1,COUNT(References!$B$5:$B$841)/Summary!$B$11)),"Unavailable")</x:f>
        <x:v>Unavailable</x:v>
      </x:c>
      <x:c r="M373" s="13" t="str">
        <x:f>IF(ISNUMBER(I373),IF(I373=0,0,COUNTIF(References!$C$5:$C$10,"&lt;="&amp;I373)/COUNT(References!$C$5:$C$10)*100*MIN(1,COUNT(References!$C$5:$C$10)/Summary!$B$11)),"Unavailable")</x:f>
        <x:v>Unavailable</x:v>
      </x:c>
      <x:c r="N373" s="13" t="str">
        <x:f>IF(ISNUMBER(J373),IF(J373=0,0,COUNTIF(References!$D$5:$D$29,"&lt;="&amp;J373)/COUNT(References!$D$5:$D$29)*100*MIN(1,COUNT(References!$D$5:$D$29)/Summary!$B$11)),"Unavailable")</x:f>
        <x:v>Unavailable</x:v>
      </x:c>
      <x:c r="O373" s="13" t="str">
        <x:f>IF(ISNUMBER(H373),L373,M373)</x:f>
        <x:v>Unavailable</x:v>
      </x:c>
      <x:c r="P373" s="13" t="n">
        <x:f>MAX(K373,O373)</x:f>
        <x:v>63.4</x:v>
      </x:c>
      <x:c r="Q373" s="13" t="str">
        <x:f>IF(COUNT(K373,O373)=2,MIN(K373,O373),"Unavailable")</x:f>
        <x:v>Unavailable</x:v>
      </x:c>
      <x:c r="R373" s="13" t="n">
        <x:f>P373*Summary!$B$8</x:f>
        <x:v>53.89</x:v>
      </x:c>
      <x:c r="S373" s="13" t="n">
        <x:f>IF(ISNUMBER(Q373),Q373*Summary!$B$9,0)</x:f>
        <x:v>0</x:v>
      </x:c>
      <x:c r="T373" s="13" t="n">
        <x:f>IF(ISNUMBER(N373),N373*Summary!$B$10,0)</x:f>
        <x:v>0</x:v>
      </x:c>
      <x:c r="U373" s="9" t="str">
        <x:v>mcp_40dd52ac50afae</x:v>
      </x:c>
    </x:row>
    <x:row r="374" ht="30" customHeight="1">
      <x:c r="A374" s="9" t="n">
        <x:v>370</x:v>
      </x:c>
      <x:c r="B374" s="9" t="str">
        <x:v>Himalayas Remote Jobs</x:v>
      </x:c>
      <x:c r="C374" s="9" t="str">
        <x:v>Business &amp; CRM</x:v>
      </x:c>
      <x:c r="D374" s="9" t="n">
        <x:v>36</x:v>
      </x:c>
      <x:c r="E374" s="11" t="n">
        <x:f>SUM(R374:T374)</x:f>
        <x:v>53.72</x:v>
      </x:c>
      <x:c r="F374" s="9" t="str">
        <x:v>Single source</x:v>
      </x:c>
      <x:c r="G374" s="12" t="n">
        <x:v>3874</x:v>
      </x:c>
      <x:c r="H374" s="12" t="str">
        <x:v>Unavailable</x:v>
      </x:c>
      <x:c r="I374" s="12" t="str">
        <x:v>Unavailable</x:v>
      </x:c>
      <x:c r="J374" s="12" t="str">
        <x:v>Unavailable</x:v>
      </x:c>
      <x:c r="K374" s="13" t="n">
        <x:f>IF(ISNUMBER(G374),IF(G374=0,0,COUNTIF(References!$A$5:$A$504,"&lt;="&amp;G374)/COUNT(References!$A$5:$A$504)*100*MIN(1,COUNT(References!$A$5:$A$504)/Summary!$B$11)),"Unavailable")</x:f>
        <x:v>63.2</x:v>
      </x:c>
      <x:c r="L374" s="13" t="str">
        <x:f>IF(ISNUMBER(H374),IF(H374=0,0,COUNTIF(References!$B$5:$B$841,"&lt;="&amp;H374)/COUNT(References!$B$5:$B$841)*100*MIN(1,COUNT(References!$B$5:$B$841)/Summary!$B$11)),"Unavailable")</x:f>
        <x:v>Unavailable</x:v>
      </x:c>
      <x:c r="M374" s="13" t="str">
        <x:f>IF(ISNUMBER(I374),IF(I374=0,0,COUNTIF(References!$C$5:$C$10,"&lt;="&amp;I374)/COUNT(References!$C$5:$C$10)*100*MIN(1,COUNT(References!$C$5:$C$10)/Summary!$B$11)),"Unavailable")</x:f>
        <x:v>Unavailable</x:v>
      </x:c>
      <x:c r="N374" s="13" t="str">
        <x:f>IF(ISNUMBER(J374),IF(J374=0,0,COUNTIF(References!$D$5:$D$29,"&lt;="&amp;J374)/COUNT(References!$D$5:$D$29)*100*MIN(1,COUNT(References!$D$5:$D$29)/Summary!$B$11)),"Unavailable")</x:f>
        <x:v>Unavailable</x:v>
      </x:c>
      <x:c r="O374" s="13" t="str">
        <x:f>IF(ISNUMBER(H374),L374,M374)</x:f>
        <x:v>Unavailable</x:v>
      </x:c>
      <x:c r="P374" s="13" t="n">
        <x:f>MAX(K374,O374)</x:f>
        <x:v>63.2</x:v>
      </x:c>
      <x:c r="Q374" s="13" t="str">
        <x:f>IF(COUNT(K374,O374)=2,MIN(K374,O374),"Unavailable")</x:f>
        <x:v>Unavailable</x:v>
      </x:c>
      <x:c r="R374" s="13" t="n">
        <x:f>P374*Summary!$B$8</x:f>
        <x:v>53.72</x:v>
      </x:c>
      <x:c r="S374" s="13" t="n">
        <x:f>IF(ISNUMBER(Q374),Q374*Summary!$B$9,0)</x:f>
        <x:v>0</x:v>
      </x:c>
      <x:c r="T374" s="13" t="n">
        <x:f>IF(ISNUMBER(N374),N374*Summary!$B$10,0)</x:f>
        <x:v>0</x:v>
      </x:c>
      <x:c r="U374" s="9" t="str">
        <x:v>mcp_b191a6d7e04839</x:v>
      </x:c>
    </x:row>
    <x:row r="375" ht="30" customHeight="1">
      <x:c r="A375" s="9" t="n">
        <x:v>371</x:v>
      </x:c>
      <x:c r="B375" s="9" t="str">
        <x:v>Notion</x:v>
      </x:c>
      <x:c r="C375" s="9" t="str">
        <x:v>Productivity</x:v>
      </x:c>
      <x:c r="D375" s="9" t="n">
        <x:v>35</x:v>
      </x:c>
      <x:c r="E375" s="11" t="n">
        <x:f>SUM(R375:T375)</x:f>
        <x:v>53.55</x:v>
      </x:c>
      <x:c r="F375" s="9" t="str">
        <x:v>Single source</x:v>
      </x:c>
      <x:c r="G375" s="12" t="n">
        <x:v>3841</x:v>
      </x:c>
      <x:c r="H375" s="12" t="str">
        <x:v>Unavailable</x:v>
      </x:c>
      <x:c r="I375" s="12" t="str">
        <x:v>Unavailable</x:v>
      </x:c>
      <x:c r="J375" s="12" t="str">
        <x:v>Unavailable</x:v>
      </x:c>
      <x:c r="K375" s="13" t="n">
        <x:f>IF(ISNUMBER(G375),IF(G375=0,0,COUNTIF(References!$A$5:$A$504,"&lt;="&amp;G375)/COUNT(References!$A$5:$A$504)*100*MIN(1,COUNT(References!$A$5:$A$504)/Summary!$B$11)),"Unavailable")</x:f>
        <x:v>63</x:v>
      </x:c>
      <x:c r="L375" s="13" t="str">
        <x:f>IF(ISNUMBER(H375),IF(H375=0,0,COUNTIF(References!$B$5:$B$841,"&lt;="&amp;H375)/COUNT(References!$B$5:$B$841)*100*MIN(1,COUNT(References!$B$5:$B$841)/Summary!$B$11)),"Unavailable")</x:f>
        <x:v>Unavailable</x:v>
      </x:c>
      <x:c r="M375" s="13" t="str">
        <x:f>IF(ISNUMBER(I375),IF(I375=0,0,COUNTIF(References!$C$5:$C$10,"&lt;="&amp;I375)/COUNT(References!$C$5:$C$10)*100*MIN(1,COUNT(References!$C$5:$C$10)/Summary!$B$11)),"Unavailable")</x:f>
        <x:v>Unavailable</x:v>
      </x:c>
      <x:c r="N375" s="13" t="str">
        <x:f>IF(ISNUMBER(J375),IF(J375=0,0,COUNTIF(References!$D$5:$D$29,"&lt;="&amp;J375)/COUNT(References!$D$5:$D$29)*100*MIN(1,COUNT(References!$D$5:$D$29)/Summary!$B$11)),"Unavailable")</x:f>
        <x:v>Unavailable</x:v>
      </x:c>
      <x:c r="O375" s="13" t="str">
        <x:f>IF(ISNUMBER(H375),L375,M375)</x:f>
        <x:v>Unavailable</x:v>
      </x:c>
      <x:c r="P375" s="13" t="n">
        <x:f>MAX(K375,O375)</x:f>
        <x:v>63</x:v>
      </x:c>
      <x:c r="Q375" s="13" t="str">
        <x:f>IF(COUNT(K375,O375)=2,MIN(K375,O375),"Unavailable")</x:f>
        <x:v>Unavailable</x:v>
      </x:c>
      <x:c r="R375" s="13" t="n">
        <x:f>P375*Summary!$B$8</x:f>
        <x:v>53.55</x:v>
      </x:c>
      <x:c r="S375" s="13" t="n">
        <x:f>IF(ISNUMBER(Q375),Q375*Summary!$B$9,0)</x:f>
        <x:v>0</x:v>
      </x:c>
      <x:c r="T375" s="13" t="n">
        <x:f>IF(ISNUMBER(N375),N375*Summary!$B$10,0)</x:f>
        <x:v>0</x:v>
      </x:c>
      <x:c r="U375" s="9" t="str">
        <x:v>mcp_67fe57ce82ff75</x:v>
      </x:c>
    </x:row>
    <x:row r="376" ht="30" customHeight="1">
      <x:c r="A376" s="9" t="n">
        <x:v>372</x:v>
      </x:c>
      <x:c r="B376" s="9" t="str">
        <x:v>Email Deliverability Audit — SPF/DKIM/DMARC Check</x:v>
      </x:c>
      <x:c r="C376" s="9" t="str">
        <x:v>Infrastructure &amp; Security</x:v>
      </x:c>
      <x:c r="D376" s="9" t="n">
        <x:v>53</x:v>
      </x:c>
      <x:c r="E376" s="11" t="n">
        <x:f>SUM(R376:T376)</x:f>
        <x:v>53.379999999999995</x:v>
      </x:c>
      <x:c r="F376" s="9" t="str">
        <x:v>Single source</x:v>
      </x:c>
      <x:c r="G376" s="12" t="n">
        <x:v>3838</x:v>
      </x:c>
      <x:c r="H376" s="12" t="str">
        <x:v>Unavailable</x:v>
      </x:c>
      <x:c r="I376" s="12" t="str">
        <x:v>Unavailable</x:v>
      </x:c>
      <x:c r="J376" s="12" t="str">
        <x:v>Unavailable</x:v>
      </x:c>
      <x:c r="K376" s="13" t="n">
        <x:f>IF(ISNUMBER(G376),IF(G376=0,0,COUNTIF(References!$A$5:$A$504,"&lt;="&amp;G376)/COUNT(References!$A$5:$A$504)*100*MIN(1,COUNT(References!$A$5:$A$504)/Summary!$B$11)),"Unavailable")</x:f>
        <x:v>62.8</x:v>
      </x:c>
      <x:c r="L376" s="13" t="str">
        <x:f>IF(ISNUMBER(H376),IF(H376=0,0,COUNTIF(References!$B$5:$B$841,"&lt;="&amp;H376)/COUNT(References!$B$5:$B$841)*100*MIN(1,COUNT(References!$B$5:$B$841)/Summary!$B$11)),"Unavailable")</x:f>
        <x:v>Unavailable</x:v>
      </x:c>
      <x:c r="M376" s="13" t="str">
        <x:f>IF(ISNUMBER(I376),IF(I376=0,0,COUNTIF(References!$C$5:$C$10,"&lt;="&amp;I376)/COUNT(References!$C$5:$C$10)*100*MIN(1,COUNT(References!$C$5:$C$10)/Summary!$B$11)),"Unavailable")</x:f>
        <x:v>Unavailable</x:v>
      </x:c>
      <x:c r="N376" s="13" t="str">
        <x:f>IF(ISNUMBER(J376),IF(J376=0,0,COUNTIF(References!$D$5:$D$29,"&lt;="&amp;J376)/COUNT(References!$D$5:$D$29)*100*MIN(1,COUNT(References!$D$5:$D$29)/Summary!$B$11)),"Unavailable")</x:f>
        <x:v>Unavailable</x:v>
      </x:c>
      <x:c r="O376" s="13" t="str">
        <x:f>IF(ISNUMBER(H376),L376,M376)</x:f>
        <x:v>Unavailable</x:v>
      </x:c>
      <x:c r="P376" s="13" t="n">
        <x:f>MAX(K376,O376)</x:f>
        <x:v>62.8</x:v>
      </x:c>
      <x:c r="Q376" s="13" t="str">
        <x:f>IF(COUNT(K376,O376)=2,MIN(K376,O376),"Unavailable")</x:f>
        <x:v>Unavailable</x:v>
      </x:c>
      <x:c r="R376" s="13" t="n">
        <x:f>P376*Summary!$B$8</x:f>
        <x:v>53.379999999999995</x:v>
      </x:c>
      <x:c r="S376" s="13" t="n">
        <x:f>IF(ISNUMBER(Q376),Q376*Summary!$B$9,0)</x:f>
        <x:v>0</x:v>
      </x:c>
      <x:c r="T376" s="13" t="n">
        <x:f>IF(ISNUMBER(N376),N376*Summary!$B$10,0)</x:f>
        <x:v>0</x:v>
      </x:c>
      <x:c r="U376" s="9" t="str">
        <x:v>mcp_f384d32f93edc4</x:v>
      </x:c>
    </x:row>
    <x:row r="377" ht="30" customHeight="1">
      <x:c r="A377" s="9" t="n">
        <x:v>373</x:v>
      </x:c>
      <x:c r="B377" s="9" t="str">
        <x:v>youtube-mcp</x:v>
      </x:c>
      <x:c r="C377" s="9" t="str">
        <x:v>Creative &amp; Media</x:v>
      </x:c>
      <x:c r="D377" s="9" t="n">
        <x:v>15</x:v>
      </x:c>
      <x:c r="E377" s="11" t="n">
        <x:f>SUM(R377:T377)</x:f>
        <x:v>53.21</x:v>
      </x:c>
      <x:c r="F377" s="9" t="str">
        <x:v>Single source</x:v>
      </x:c>
      <x:c r="G377" s="12" t="n">
        <x:v>3827</x:v>
      </x:c>
      <x:c r="H377" s="12" t="str">
        <x:v>Unavailable</x:v>
      </x:c>
      <x:c r="I377" s="12" t="str">
        <x:v>Unavailable</x:v>
      </x:c>
      <x:c r="J377" s="12" t="str">
        <x:v>Unavailable</x:v>
      </x:c>
      <x:c r="K377" s="13" t="n">
        <x:f>IF(ISNUMBER(G377),IF(G377=0,0,COUNTIF(References!$A$5:$A$504,"&lt;="&amp;G377)/COUNT(References!$A$5:$A$504)*100*MIN(1,COUNT(References!$A$5:$A$504)/Summary!$B$11)),"Unavailable")</x:f>
        <x:v>62.6</x:v>
      </x:c>
      <x:c r="L377" s="13" t="str">
        <x:f>IF(ISNUMBER(H377),IF(H377=0,0,COUNTIF(References!$B$5:$B$841,"&lt;="&amp;H377)/COUNT(References!$B$5:$B$841)*100*MIN(1,COUNT(References!$B$5:$B$841)/Summary!$B$11)),"Unavailable")</x:f>
        <x:v>Unavailable</x:v>
      </x:c>
      <x:c r="M377" s="13" t="str">
        <x:f>IF(ISNUMBER(I377),IF(I377=0,0,COUNTIF(References!$C$5:$C$10,"&lt;="&amp;I377)/COUNT(References!$C$5:$C$10)*100*MIN(1,COUNT(References!$C$5:$C$10)/Summary!$B$11)),"Unavailable")</x:f>
        <x:v>Unavailable</x:v>
      </x:c>
      <x:c r="N377" s="13" t="str">
        <x:f>IF(ISNUMBER(J377),IF(J377=0,0,COUNTIF(References!$D$5:$D$29,"&lt;="&amp;J377)/COUNT(References!$D$5:$D$29)*100*MIN(1,COUNT(References!$D$5:$D$29)/Summary!$B$11)),"Unavailable")</x:f>
        <x:v>Unavailable</x:v>
      </x:c>
      <x:c r="O377" s="13" t="str">
        <x:f>IF(ISNUMBER(H377),L377,M377)</x:f>
        <x:v>Unavailable</x:v>
      </x:c>
      <x:c r="P377" s="13" t="n">
        <x:f>MAX(K377,O377)</x:f>
        <x:v>62.6</x:v>
      </x:c>
      <x:c r="Q377" s="13" t="str">
        <x:f>IF(COUNT(K377,O377)=2,MIN(K377,O377),"Unavailable")</x:f>
        <x:v>Unavailable</x:v>
      </x:c>
      <x:c r="R377" s="13" t="n">
        <x:f>P377*Summary!$B$8</x:f>
        <x:v>53.21</x:v>
      </x:c>
      <x:c r="S377" s="13" t="n">
        <x:f>IF(ISNUMBER(Q377),Q377*Summary!$B$9,0)</x:f>
        <x:v>0</x:v>
      </x:c>
      <x:c r="T377" s="13" t="n">
        <x:f>IF(ISNUMBER(N377),N377*Summary!$B$10,0)</x:f>
        <x:v>0</x:v>
      </x:c>
      <x:c r="U377" s="9" t="str">
        <x:v>mcp_62830f2975cacf</x:v>
      </x:c>
    </x:row>
    <x:row r="378" ht="30" customHeight="1">
      <x:c r="A378" s="9" t="n">
        <x:v>374</x:v>
      </x:c>
      <x:c r="B378" s="9" t="str">
        <x:v>Web Auditor</x:v>
      </x:c>
      <x:c r="C378" s="9" t="str">
        <x:v>Developer Tools</x:v>
      </x:c>
      <x:c r="D378" s="9" t="n">
        <x:v>67</x:v>
      </x:c>
      <x:c r="E378" s="11" t="n">
        <x:f>SUM(R378:T378)</x:f>
        <x:v>53.04</x:v>
      </x:c>
      <x:c r="F378" s="9" t="str">
        <x:v>Single source</x:v>
      </x:c>
      <x:c r="G378" s="12" t="n">
        <x:v>3818</x:v>
      </x:c>
      <x:c r="H378" s="12" t="str">
        <x:v>Unavailable</x:v>
      </x:c>
      <x:c r="I378" s="12" t="str">
        <x:v>Unavailable</x:v>
      </x:c>
      <x:c r="J378" s="12" t="str">
        <x:v>Unavailable</x:v>
      </x:c>
      <x:c r="K378" s="13" t="n">
        <x:f>IF(ISNUMBER(G378),IF(G378=0,0,COUNTIF(References!$A$5:$A$504,"&lt;="&amp;G378)/COUNT(References!$A$5:$A$504)*100*MIN(1,COUNT(References!$A$5:$A$504)/Summary!$B$11)),"Unavailable")</x:f>
        <x:v>62.4</x:v>
      </x:c>
      <x:c r="L378" s="13" t="str">
        <x:f>IF(ISNUMBER(H378),IF(H378=0,0,COUNTIF(References!$B$5:$B$841,"&lt;="&amp;H378)/COUNT(References!$B$5:$B$841)*100*MIN(1,COUNT(References!$B$5:$B$841)/Summary!$B$11)),"Unavailable")</x:f>
        <x:v>Unavailable</x:v>
      </x:c>
      <x:c r="M378" s="13" t="str">
        <x:f>IF(ISNUMBER(I378),IF(I378=0,0,COUNTIF(References!$C$5:$C$10,"&lt;="&amp;I378)/COUNT(References!$C$5:$C$10)*100*MIN(1,COUNT(References!$C$5:$C$10)/Summary!$B$11)),"Unavailable")</x:f>
        <x:v>Unavailable</x:v>
      </x:c>
      <x:c r="N378" s="13" t="str">
        <x:f>IF(ISNUMBER(J378),IF(J378=0,0,COUNTIF(References!$D$5:$D$29,"&lt;="&amp;J378)/COUNT(References!$D$5:$D$29)*100*MIN(1,COUNT(References!$D$5:$D$29)/Summary!$B$11)),"Unavailable")</x:f>
        <x:v>Unavailable</x:v>
      </x:c>
      <x:c r="O378" s="13" t="str">
        <x:f>IF(ISNUMBER(H378),L378,M378)</x:f>
        <x:v>Unavailable</x:v>
      </x:c>
      <x:c r="P378" s="13" t="n">
        <x:f>MAX(K378,O378)</x:f>
        <x:v>62.4</x:v>
      </x:c>
      <x:c r="Q378" s="13" t="str">
        <x:f>IF(COUNT(K378,O378)=2,MIN(K378,O378),"Unavailable")</x:f>
        <x:v>Unavailable</x:v>
      </x:c>
      <x:c r="R378" s="13" t="n">
        <x:f>P378*Summary!$B$8</x:f>
        <x:v>53.04</x:v>
      </x:c>
      <x:c r="S378" s="13" t="n">
        <x:f>IF(ISNUMBER(Q378),Q378*Summary!$B$9,0)</x:f>
        <x:v>0</x:v>
      </x:c>
      <x:c r="T378" s="13" t="n">
        <x:f>IF(ISNUMBER(N378),N378*Summary!$B$10,0)</x:f>
        <x:v>0</x:v>
      </x:c>
      <x:c r="U378" s="9" t="str">
        <x:v>mcp_2155c316bbb914</x:v>
      </x:c>
    </x:row>
    <x:row r="379" ht="30" customHeight="1">
      <x:c r="A379" s="9" t="n">
        <x:v>375</x:v>
      </x:c>
      <x:c r="B379" s="9" t="str">
        <x:v>GitHub Code Search</x:v>
      </x:c>
      <x:c r="C379" s="9" t="str">
        <x:v>Developer Tools</x:v>
      </x:c>
      <x:c r="D379" s="9" t="n">
        <x:v>68</x:v>
      </x:c>
      <x:c r="E379" s="11" t="n">
        <x:f>SUM(R379:T379)</x:f>
        <x:v>53.04</x:v>
      </x:c>
      <x:c r="F379" s="9" t="str">
        <x:v>Single source</x:v>
      </x:c>
      <x:c r="G379" s="12" t="n">
        <x:v>3818</x:v>
      </x:c>
      <x:c r="H379" s="12" t="str">
        <x:v>Unavailable</x:v>
      </x:c>
      <x:c r="I379" s="12" t="str">
        <x:v>Unavailable</x:v>
      </x:c>
      <x:c r="J379" s="12" t="str">
        <x:v>Unavailable</x:v>
      </x:c>
      <x:c r="K379" s="13" t="n">
        <x:f>IF(ISNUMBER(G379),IF(G379=0,0,COUNTIF(References!$A$5:$A$504,"&lt;="&amp;G379)/COUNT(References!$A$5:$A$504)*100*MIN(1,COUNT(References!$A$5:$A$504)/Summary!$B$11)),"Unavailable")</x:f>
        <x:v>62.4</x:v>
      </x:c>
      <x:c r="L379" s="13" t="str">
        <x:f>IF(ISNUMBER(H379),IF(H379=0,0,COUNTIF(References!$B$5:$B$841,"&lt;="&amp;H379)/COUNT(References!$B$5:$B$841)*100*MIN(1,COUNT(References!$B$5:$B$841)/Summary!$B$11)),"Unavailable")</x:f>
        <x:v>Unavailable</x:v>
      </x:c>
      <x:c r="M379" s="13" t="str">
        <x:f>IF(ISNUMBER(I379),IF(I379=0,0,COUNTIF(References!$C$5:$C$10,"&lt;="&amp;I379)/COUNT(References!$C$5:$C$10)*100*MIN(1,COUNT(References!$C$5:$C$10)/Summary!$B$11)),"Unavailable")</x:f>
        <x:v>Unavailable</x:v>
      </x:c>
      <x:c r="N379" s="13" t="str">
        <x:f>IF(ISNUMBER(J379),IF(J379=0,0,COUNTIF(References!$D$5:$D$29,"&lt;="&amp;J379)/COUNT(References!$D$5:$D$29)*100*MIN(1,COUNT(References!$D$5:$D$29)/Summary!$B$11)),"Unavailable")</x:f>
        <x:v>Unavailable</x:v>
      </x:c>
      <x:c r="O379" s="13" t="str">
        <x:f>IF(ISNUMBER(H379),L379,M379)</x:f>
        <x:v>Unavailable</x:v>
      </x:c>
      <x:c r="P379" s="13" t="n">
        <x:f>MAX(K379,O379)</x:f>
        <x:v>62.4</x:v>
      </x:c>
      <x:c r="Q379" s="13" t="str">
        <x:f>IF(COUNT(K379,O379)=2,MIN(K379,O379),"Unavailable")</x:f>
        <x:v>Unavailable</x:v>
      </x:c>
      <x:c r="R379" s="13" t="n">
        <x:f>P379*Summary!$B$8</x:f>
        <x:v>53.04</x:v>
      </x:c>
      <x:c r="S379" s="13" t="n">
        <x:f>IF(ISNUMBER(Q379),Q379*Summary!$B$9,0)</x:f>
        <x:v>0</x:v>
      </x:c>
      <x:c r="T379" s="13" t="n">
        <x:f>IF(ISNUMBER(N379),N379*Summary!$B$10,0)</x:f>
        <x:v>0</x:v>
      </x:c>
      <x:c r="U379" s="9" t="str">
        <x:v>mcp_4bfa87a431c5ed</x:v>
      </x:c>
    </x:row>
    <x:row r="380" ht="30" customHeight="1">
      <x:c r="A380" s="9" t="n">
        <x:v>376</x:v>
      </x:c>
      <x:c r="B380" s="9" t="str">
        <x:v>com.dethboy/vedetta</x:v>
      </x:c>
      <x:c r="C380" s="9" t="str">
        <x:v>Finance &amp; Markets</x:v>
      </x:c>
      <x:c r="D380" s="9" t="n">
        <x:v>42</x:v>
      </x:c>
      <x:c r="E380" s="11" t="n">
        <x:f>SUM(R380:T380)</x:f>
        <x:v>52.50298685782556</x:v>
      </x:c>
      <x:c r="F380" s="9" t="str">
        <x:v>Single source</x:v>
      </x:c>
      <x:c r="G380" s="12" t="str">
        <x:v>Unavailable</x:v>
      </x:c>
      <x:c r="H380" s="12" t="n">
        <x:v>501</x:v>
      </x:c>
      <x:c r="I380" s="12" t="str">
        <x:v>Unavailable</x:v>
      </x:c>
      <x:c r="J380" s="12" t="str">
        <x:v>Unavailable</x:v>
      </x:c>
      <x:c r="K380" s="13" t="str">
        <x:f>IF(ISNUMBER(G380),IF(G380=0,0,COUNTIF(References!$A$5:$A$504,"&lt;="&amp;G380)/COUNT(References!$A$5:$A$504)*100*MIN(1,COUNT(References!$A$5:$A$504)/Summary!$B$11)),"Unavailable")</x:f>
        <x:v>Unavailable</x:v>
      </x:c>
      <x:c r="L380" s="13" t="n">
        <x:f>IF(ISNUMBER(H380),IF(H380=0,0,COUNTIF(References!$B$5:$B$841,"&lt;="&amp;H380)/COUNT(References!$B$5:$B$841)*100*MIN(1,COUNT(References!$B$5:$B$841)/Summary!$B$11)),"Unavailable")</x:f>
        <x:v>61.76821983273596</x:v>
      </x:c>
      <x:c r="M380" s="13" t="str">
        <x:f>IF(ISNUMBER(I380),IF(I380=0,0,COUNTIF(References!$C$5:$C$10,"&lt;="&amp;I380)/COUNT(References!$C$5:$C$10)*100*MIN(1,COUNT(References!$C$5:$C$10)/Summary!$B$11)),"Unavailable")</x:f>
        <x:v>Unavailable</x:v>
      </x:c>
      <x:c r="N380" s="13" t="str">
        <x:f>IF(ISNUMBER(J380),IF(J380=0,0,COUNTIF(References!$D$5:$D$29,"&lt;="&amp;J380)/COUNT(References!$D$5:$D$29)*100*MIN(1,COUNT(References!$D$5:$D$29)/Summary!$B$11)),"Unavailable")</x:f>
        <x:v>Unavailable</x:v>
      </x:c>
      <x:c r="O380" s="13" t="n">
        <x:f>IF(ISNUMBER(H380),L380,M380)</x:f>
        <x:v>61.76821983273596</x:v>
      </x:c>
      <x:c r="P380" s="13" t="n">
        <x:f>MAX(K380,O380)</x:f>
        <x:v>61.76821983273596</x:v>
      </x:c>
      <x:c r="Q380" s="13" t="str">
        <x:f>IF(COUNT(K380,O380)=2,MIN(K380,O380),"Unavailable")</x:f>
        <x:v>Unavailable</x:v>
      </x:c>
      <x:c r="R380" s="13" t="n">
        <x:f>P380*Summary!$B$8</x:f>
        <x:v>52.50298685782556</x:v>
      </x:c>
      <x:c r="S380" s="13" t="n">
        <x:f>IF(ISNUMBER(Q380),Q380*Summary!$B$9,0)</x:f>
        <x:v>0</x:v>
      </x:c>
      <x:c r="T380" s="13" t="n">
        <x:f>IF(ISNUMBER(N380),N380*Summary!$B$10,0)</x:f>
        <x:v>0</x:v>
      </x:c>
      <x:c r="U380" s="9" t="str">
        <x:v>mcp_0628442a17e46b</x:v>
      </x:c>
    </x:row>
    <x:row r="381" ht="30" customHeight="1">
      <x:c r="A381" s="9" t="n">
        <x:v>377</x:v>
      </x:c>
      <x:c r="B381" s="9" t="str">
        <x:v>options-analytics</x:v>
      </x:c>
      <x:c r="C381" s="9" t="str">
        <x:v>Finance &amp; Markets</x:v>
      </x:c>
      <x:c r="D381" s="9" t="n">
        <x:v>43</x:v>
      </x:c>
      <x:c r="E381" s="11" t="n">
        <x:f>SUM(R381:T381)</x:f>
        <x:v>52.36</x:v>
      </x:c>
      <x:c r="F381" s="9" t="str">
        <x:v>Single source</x:v>
      </x:c>
      <x:c r="G381" s="12" t="n">
        <x:v>3787</x:v>
      </x:c>
      <x:c r="H381" s="12" t="str">
        <x:v>Unavailable</x:v>
      </x:c>
      <x:c r="I381" s="12" t="str">
        <x:v>Unavailable</x:v>
      </x:c>
      <x:c r="J381" s="12" t="str">
        <x:v>Unavailable</x:v>
      </x:c>
      <x:c r="K381" s="13" t="n">
        <x:f>IF(ISNUMBER(G381),IF(G381=0,0,COUNTIF(References!$A$5:$A$504,"&lt;="&amp;G381)/COUNT(References!$A$5:$A$504)*100*MIN(1,COUNT(References!$A$5:$A$504)/Summary!$B$11)),"Unavailable")</x:f>
        <x:v>61.6</x:v>
      </x:c>
      <x:c r="L381" s="13" t="str">
        <x:f>IF(ISNUMBER(H381),IF(H381=0,0,COUNTIF(References!$B$5:$B$841,"&lt;="&amp;H381)/COUNT(References!$B$5:$B$841)*100*MIN(1,COUNT(References!$B$5:$B$841)/Summary!$B$11)),"Unavailable")</x:f>
        <x:v>Unavailable</x:v>
      </x:c>
      <x:c r="M381" s="13" t="str">
        <x:f>IF(ISNUMBER(I381),IF(I381=0,0,COUNTIF(References!$C$5:$C$10,"&lt;="&amp;I381)/COUNT(References!$C$5:$C$10)*100*MIN(1,COUNT(References!$C$5:$C$10)/Summary!$B$11)),"Unavailable")</x:f>
        <x:v>Unavailable</x:v>
      </x:c>
      <x:c r="N381" s="13" t="str">
        <x:f>IF(ISNUMBER(J381),IF(J381=0,0,COUNTIF(References!$D$5:$D$29,"&lt;="&amp;J381)/COUNT(References!$D$5:$D$29)*100*MIN(1,COUNT(References!$D$5:$D$29)/Summary!$B$11)),"Unavailable")</x:f>
        <x:v>Unavailable</x:v>
      </x:c>
      <x:c r="O381" s="13" t="str">
        <x:f>IF(ISNUMBER(H381),L381,M381)</x:f>
        <x:v>Unavailable</x:v>
      </x:c>
      <x:c r="P381" s="13" t="n">
        <x:f>MAX(K381,O381)</x:f>
        <x:v>61.6</x:v>
      </x:c>
      <x:c r="Q381" s="13" t="str">
        <x:f>IF(COUNT(K381,O381)=2,MIN(K381,O381),"Unavailable")</x:f>
        <x:v>Unavailable</x:v>
      </x:c>
      <x:c r="R381" s="13" t="n">
        <x:f>P381*Summary!$B$8</x:f>
        <x:v>52.36</x:v>
      </x:c>
      <x:c r="S381" s="13" t="n">
        <x:f>IF(ISNUMBER(Q381),Q381*Summary!$B$9,0)</x:f>
        <x:v>0</x:v>
      </x:c>
      <x:c r="T381" s="13" t="n">
        <x:f>IF(ISNUMBER(N381),N381*Summary!$B$10,0)</x:f>
        <x:v>0</x:v>
      </x:c>
      <x:c r="U381" s="9" t="str">
        <x:v>mcp_4d8280d580842a</x:v>
      </x:c>
    </x:row>
    <x:row r="382" ht="30" customHeight="1">
      <x:c r="A382" s="9" t="n">
        <x:v>378</x:v>
      </x:c>
      <x:c r="B382" s="9" t="str">
        <x:v>Routebase</x:v>
      </x:c>
      <x:c r="C382" s="9" t="str">
        <x:v>Developer Tools</x:v>
      </x:c>
      <x:c r="D382" s="9" t="n">
        <x:v>69</x:v>
      </x:c>
      <x:c r="E382" s="11" t="n">
        <x:f>SUM(R382:T382)</x:f>
        <x:v>50.97968936678615</x:v>
      </x:c>
      <x:c r="F382" s="9" t="str">
        <x:v>Single source</x:v>
      </x:c>
      <x:c r="G382" s="12" t="str">
        <x:v>Unavailable</x:v>
      </x:c>
      <x:c r="H382" s="12" t="n">
        <x:v>489</x:v>
      </x:c>
      <x:c r="I382" s="12" t="str">
        <x:v>Unavailable</x:v>
      </x:c>
      <x:c r="J382" s="12" t="str">
        <x:v>Unavailable</x:v>
      </x:c>
      <x:c r="K382" s="13" t="str">
        <x:f>IF(ISNUMBER(G382),IF(G382=0,0,COUNTIF(References!$A$5:$A$504,"&lt;="&amp;G382)/COUNT(References!$A$5:$A$504)*100*MIN(1,COUNT(References!$A$5:$A$504)/Summary!$B$11)),"Unavailable")</x:f>
        <x:v>Unavailable</x:v>
      </x:c>
      <x:c r="L382" s="13" t="n">
        <x:f>IF(ISNUMBER(H382),IF(H382=0,0,COUNTIF(References!$B$5:$B$841,"&lt;="&amp;H382)/COUNT(References!$B$5:$B$841)*100*MIN(1,COUNT(References!$B$5:$B$841)/Summary!$B$11)),"Unavailable")</x:f>
        <x:v>59.976105137395464</x:v>
      </x:c>
      <x:c r="M382" s="13" t="str">
        <x:f>IF(ISNUMBER(I382),IF(I382=0,0,COUNTIF(References!$C$5:$C$10,"&lt;="&amp;I382)/COUNT(References!$C$5:$C$10)*100*MIN(1,COUNT(References!$C$5:$C$10)/Summary!$B$11)),"Unavailable")</x:f>
        <x:v>Unavailable</x:v>
      </x:c>
      <x:c r="N382" s="13" t="str">
        <x:f>IF(ISNUMBER(J382),IF(J382=0,0,COUNTIF(References!$D$5:$D$29,"&lt;="&amp;J382)/COUNT(References!$D$5:$D$29)*100*MIN(1,COUNT(References!$D$5:$D$29)/Summary!$B$11)),"Unavailable")</x:f>
        <x:v>Unavailable</x:v>
      </x:c>
      <x:c r="O382" s="13" t="n">
        <x:f>IF(ISNUMBER(H382),L382,M382)</x:f>
        <x:v>59.976105137395464</x:v>
      </x:c>
      <x:c r="P382" s="13" t="n">
        <x:f>MAX(K382,O382)</x:f>
        <x:v>59.976105137395464</x:v>
      </x:c>
      <x:c r="Q382" s="13" t="str">
        <x:f>IF(COUNT(K382,O382)=2,MIN(K382,O382),"Unavailable")</x:f>
        <x:v>Unavailable</x:v>
      </x:c>
      <x:c r="R382" s="13" t="n">
        <x:f>P382*Summary!$B$8</x:f>
        <x:v>50.97968936678615</x:v>
      </x:c>
      <x:c r="S382" s="13" t="n">
        <x:f>IF(ISNUMBER(Q382),Q382*Summary!$B$9,0)</x:f>
        <x:v>0</x:v>
      </x:c>
      <x:c r="T382" s="13" t="n">
        <x:f>IF(ISNUMBER(N382),N382*Summary!$B$10,0)</x:f>
        <x:v>0</x:v>
      </x:c>
      <x:c r="U382" s="9" t="str">
        <x:v>mcp_372c8cdee472cd</x:v>
      </x:c>
    </x:row>
    <x:row r="383" ht="30" customHeight="1">
      <x:c r="A383" s="9" t="n">
        <x:v>379</x:v>
      </x:c>
      <x:c r="B383" s="9" t="str">
        <x:v>Tapetide — Indian Stock Market (NSE &amp; BSE)</x:v>
      </x:c>
      <x:c r="C383" s="9" t="str">
        <x:v>Finance &amp; Markets</x:v>
      </x:c>
      <x:c r="D383" s="9" t="n">
        <x:v>44</x:v>
      </x:c>
      <x:c r="E383" s="11" t="n">
        <x:f>SUM(R383:T383)</x:f>
        <x:v>50.26881720430107</x:v>
      </x:c>
      <x:c r="F383" s="9" t="str">
        <x:v>Single source</x:v>
      </x:c>
      <x:c r="G383" s="12" t="str">
        <x:v>Unavailable</x:v>
      </x:c>
      <x:c r="H383" s="12" t="n">
        <x:v>476</x:v>
      </x:c>
      <x:c r="I383" s="12" t="str">
        <x:v>Unavailable</x:v>
      </x:c>
      <x:c r="J383" s="12" t="str">
        <x:v>Unavailable</x:v>
      </x:c>
      <x:c r="K383" s="13" t="str">
        <x:f>IF(ISNUMBER(G383),IF(G383=0,0,COUNTIF(References!$A$5:$A$504,"&lt;="&amp;G383)/COUNT(References!$A$5:$A$504)*100*MIN(1,COUNT(References!$A$5:$A$504)/Summary!$B$11)),"Unavailable")</x:f>
        <x:v>Unavailable</x:v>
      </x:c>
      <x:c r="L383" s="13" t="n">
        <x:f>IF(ISNUMBER(H383),IF(H383=0,0,COUNTIF(References!$B$5:$B$841,"&lt;="&amp;H383)/COUNT(References!$B$5:$B$841)*100*MIN(1,COUNT(References!$B$5:$B$841)/Summary!$B$11)),"Unavailable")</x:f>
        <x:v>59.13978494623656</x:v>
      </x:c>
      <x:c r="M383" s="13" t="str">
        <x:f>IF(ISNUMBER(I383),IF(I383=0,0,COUNTIF(References!$C$5:$C$10,"&lt;="&amp;I383)/COUNT(References!$C$5:$C$10)*100*MIN(1,COUNT(References!$C$5:$C$10)/Summary!$B$11)),"Unavailable")</x:f>
        <x:v>Unavailable</x:v>
      </x:c>
      <x:c r="N383" s="13" t="str">
        <x:f>IF(ISNUMBER(J383),IF(J383=0,0,COUNTIF(References!$D$5:$D$29,"&lt;="&amp;J383)/COUNT(References!$D$5:$D$29)*100*MIN(1,COUNT(References!$D$5:$D$29)/Summary!$B$11)),"Unavailable")</x:f>
        <x:v>Unavailable</x:v>
      </x:c>
      <x:c r="O383" s="13" t="n">
        <x:f>IF(ISNUMBER(H383),L383,M383)</x:f>
        <x:v>59.13978494623656</x:v>
      </x:c>
      <x:c r="P383" s="13" t="n">
        <x:f>MAX(K383,O383)</x:f>
        <x:v>59.13978494623656</x:v>
      </x:c>
      <x:c r="Q383" s="13" t="str">
        <x:f>IF(COUNT(K383,O383)=2,MIN(K383,O383),"Unavailable")</x:f>
        <x:v>Unavailable</x:v>
      </x:c>
      <x:c r="R383" s="13" t="n">
        <x:f>P383*Summary!$B$8</x:f>
        <x:v>50.26881720430107</x:v>
      </x:c>
      <x:c r="S383" s="13" t="n">
        <x:f>IF(ISNUMBER(Q383),Q383*Summary!$B$9,0)</x:f>
        <x:v>0</x:v>
      </x:c>
      <x:c r="T383" s="13" t="n">
        <x:f>IF(ISNUMBER(N383),N383*Summary!$B$10,0)</x:f>
        <x:v>0</x:v>
      </x:c>
      <x:c r="U383" s="9" t="str">
        <x:v>mcp_d1f0aa042abf48</x:v>
      </x:c>
    </x:row>
    <x:row r="384" ht="30" customHeight="1">
      <x:c r="A384" s="9" t="n">
        <x:v>380</x:v>
      </x:c>
      <x:c r="B384" s="9" t="str">
        <x:v>CrustAPI Google + LinkedIn Data</x:v>
      </x:c>
      <x:c r="C384" s="9" t="str">
        <x:v>Business &amp; CRM</x:v>
      </x:c>
      <x:c r="D384" s="9" t="n">
        <x:v>37</x:v>
      </x:c>
      <x:c r="E384" s="11" t="n">
        <x:f>SUM(R384:T384)</x:f>
        <x:v>48.643966547192356</x:v>
      </x:c>
      <x:c r="F384" s="9" t="str">
        <x:v>Single source</x:v>
      </x:c>
      <x:c r="G384" s="12" t="str">
        <x:v>Unavailable</x:v>
      </x:c>
      <x:c r="H384" s="12" t="n">
        <x:v>456</x:v>
      </x:c>
      <x:c r="I384" s="12" t="str">
        <x:v>Unavailable</x:v>
      </x:c>
      <x:c r="J384" s="12" t="str">
        <x:v>Unavailable</x:v>
      </x:c>
      <x:c r="K384" s="13" t="str">
        <x:f>IF(ISNUMBER(G384),IF(G384=0,0,COUNTIF(References!$A$5:$A$504,"&lt;="&amp;G384)/COUNT(References!$A$5:$A$504)*100*MIN(1,COUNT(References!$A$5:$A$504)/Summary!$B$11)),"Unavailable")</x:f>
        <x:v>Unavailable</x:v>
      </x:c>
      <x:c r="L384" s="13" t="n">
        <x:f>IF(ISNUMBER(H384),IF(H384=0,0,COUNTIF(References!$B$5:$B$841,"&lt;="&amp;H384)/COUNT(References!$B$5:$B$841)*100*MIN(1,COUNT(References!$B$5:$B$841)/Summary!$B$11)),"Unavailable")</x:f>
        <x:v>57.22819593787336</x:v>
      </x:c>
      <x:c r="M384" s="13" t="str">
        <x:f>IF(ISNUMBER(I384),IF(I384=0,0,COUNTIF(References!$C$5:$C$10,"&lt;="&amp;I384)/COUNT(References!$C$5:$C$10)*100*MIN(1,COUNT(References!$C$5:$C$10)/Summary!$B$11)),"Unavailable")</x:f>
        <x:v>Unavailable</x:v>
      </x:c>
      <x:c r="N384" s="13" t="str">
        <x:f>IF(ISNUMBER(J384),IF(J384=0,0,COUNTIF(References!$D$5:$D$29,"&lt;="&amp;J384)/COUNT(References!$D$5:$D$29)*100*MIN(1,COUNT(References!$D$5:$D$29)/Summary!$B$11)),"Unavailable")</x:f>
        <x:v>Unavailable</x:v>
      </x:c>
      <x:c r="O384" s="13" t="n">
        <x:f>IF(ISNUMBER(H384),L384,M384)</x:f>
        <x:v>57.22819593787336</x:v>
      </x:c>
      <x:c r="P384" s="13" t="n">
        <x:f>MAX(K384,O384)</x:f>
        <x:v>57.22819593787336</x:v>
      </x:c>
      <x:c r="Q384" s="13" t="str">
        <x:f>IF(COUNT(K384,O384)=2,MIN(K384,O384),"Unavailable")</x:f>
        <x:v>Unavailable</x:v>
      </x:c>
      <x:c r="R384" s="13" t="n">
        <x:f>P384*Summary!$B$8</x:f>
        <x:v>48.643966547192356</x:v>
      </x:c>
      <x:c r="S384" s="13" t="n">
        <x:f>IF(ISNUMBER(Q384),Q384*Summary!$B$9,0)</x:f>
        <x:v>0</x:v>
      </x:c>
      <x:c r="T384" s="13" t="n">
        <x:f>IF(ISNUMBER(N384),N384*Summary!$B$10,0)</x:f>
        <x:v>0</x:v>
      </x:c>
      <x:c r="U384" s="9" t="str">
        <x:v>mcp_35078ca6122405</x:v>
      </x:c>
    </x:row>
    <x:row r="385" ht="30" customHeight="1">
      <x:c r="A385" s="9" t="n">
        <x:v>381</x:v>
      </x:c>
      <x:c r="B385" s="9" t="str">
        <x:v>iAeternum</x:v>
      </x:c>
      <x:c r="C385" s="9" t="str">
        <x:v>Data &amp; Databases</x:v>
      </x:c>
      <x:c r="D385" s="9" t="n">
        <x:v>25</x:v>
      </x:c>
      <x:c r="E385" s="11" t="n">
        <x:f>SUM(R385:T385)</x:f>
        <x:v>47.09</x:v>
      </x:c>
      <x:c r="F385" s="9" t="str">
        <x:v>Single source</x:v>
      </x:c>
      <x:c r="G385" s="12" t="n">
        <x:v>3350</x:v>
      </x:c>
      <x:c r="H385" s="12" t="str">
        <x:v>Unavailable</x:v>
      </x:c>
      <x:c r="I385" s="12" t="str">
        <x:v>Unavailable</x:v>
      </x:c>
      <x:c r="J385" s="12" t="str">
        <x:v>Unavailable</x:v>
      </x:c>
      <x:c r="K385" s="13" t="n">
        <x:f>IF(ISNUMBER(G385),IF(G385=0,0,COUNTIF(References!$A$5:$A$504,"&lt;="&amp;G385)/COUNT(References!$A$5:$A$504)*100*MIN(1,COUNT(References!$A$5:$A$504)/Summary!$B$11)),"Unavailable")</x:f>
        <x:v>55.400000000000006</x:v>
      </x:c>
      <x:c r="L385" s="13" t="str">
        <x:f>IF(ISNUMBER(H385),IF(H385=0,0,COUNTIF(References!$B$5:$B$841,"&lt;="&amp;H385)/COUNT(References!$B$5:$B$841)*100*MIN(1,COUNT(References!$B$5:$B$841)/Summary!$B$11)),"Unavailable")</x:f>
        <x:v>Unavailable</x:v>
      </x:c>
      <x:c r="M385" s="13" t="str">
        <x:f>IF(ISNUMBER(I385),IF(I385=0,0,COUNTIF(References!$C$5:$C$10,"&lt;="&amp;I385)/COUNT(References!$C$5:$C$10)*100*MIN(1,COUNT(References!$C$5:$C$10)/Summary!$B$11)),"Unavailable")</x:f>
        <x:v>Unavailable</x:v>
      </x:c>
      <x:c r="N385" s="13" t="str">
        <x:f>IF(ISNUMBER(J385),IF(J385=0,0,COUNTIF(References!$D$5:$D$29,"&lt;="&amp;J385)/COUNT(References!$D$5:$D$29)*100*MIN(1,COUNT(References!$D$5:$D$29)/Summary!$B$11)),"Unavailable")</x:f>
        <x:v>Unavailable</x:v>
      </x:c>
      <x:c r="O385" s="13" t="str">
        <x:f>IF(ISNUMBER(H385),L385,M385)</x:f>
        <x:v>Unavailable</x:v>
      </x:c>
      <x:c r="P385" s="13" t="n">
        <x:f>MAX(K385,O385)</x:f>
        <x:v>55.400000000000006</x:v>
      </x:c>
      <x:c r="Q385" s="13" t="str">
        <x:f>IF(COUNT(K385,O385)=2,MIN(K385,O385),"Unavailable")</x:f>
        <x:v>Unavailable</x:v>
      </x:c>
      <x:c r="R385" s="13" t="n">
        <x:f>P385*Summary!$B$8</x:f>
        <x:v>47.09</x:v>
      </x:c>
      <x:c r="S385" s="13" t="n">
        <x:f>IF(ISNUMBER(Q385),Q385*Summary!$B$9,0)</x:f>
        <x:v>0</x:v>
      </x:c>
      <x:c r="T385" s="13" t="n">
        <x:f>IF(ISNUMBER(N385),N385*Summary!$B$10,0)</x:f>
        <x:v>0</x:v>
      </x:c>
      <x:c r="U385" s="9" t="str">
        <x:v>mcp_86b1dbe9628e40</x:v>
      </x:c>
    </x:row>
    <x:row r="386" ht="30" customHeight="1">
      <x:c r="A386" s="9" t="n">
        <x:v>382</x:v>
      </x:c>
      <x:c r="B386" s="9" t="str">
        <x:v>io.github.AINative-Studio/ainative-postgres-mcp</x:v>
      </x:c>
      <x:c r="C386" s="9" t="str">
        <x:v>Data &amp; Databases</x:v>
      </x:c>
      <x:c r="D386" s="9" t="n">
        <x:v>26</x:v>
      </x:c>
      <x:c r="E386" s="11" t="n">
        <x:f>SUM(R386:T386)</x:f>
        <x:v>47.01911589008363</x:v>
      </x:c>
      <x:c r="F386" s="9" t="str">
        <x:v>Single source</x:v>
      </x:c>
      <x:c r="G386" s="12" t="str">
        <x:v>Unavailable</x:v>
      </x:c>
      <x:c r="H386" s="12" t="n">
        <x:v>442</x:v>
      </x:c>
      <x:c r="I386" s="12" t="str">
        <x:v>Unavailable</x:v>
      </x:c>
      <x:c r="J386" s="12" t="str">
        <x:v>Unavailable</x:v>
      </x:c>
      <x:c r="K386" s="13" t="str">
        <x:f>IF(ISNUMBER(G386),IF(G386=0,0,COUNTIF(References!$A$5:$A$504,"&lt;="&amp;G386)/COUNT(References!$A$5:$A$504)*100*MIN(1,COUNT(References!$A$5:$A$504)/Summary!$B$11)),"Unavailable")</x:f>
        <x:v>Unavailable</x:v>
      </x:c>
      <x:c r="L386" s="13" t="n">
        <x:f>IF(ISNUMBER(H386),IF(H386=0,0,COUNTIF(References!$B$5:$B$841,"&lt;="&amp;H386)/COUNT(References!$B$5:$B$841)*100*MIN(1,COUNT(References!$B$5:$B$841)/Summary!$B$11)),"Unavailable")</x:f>
        <x:v>55.31660692951016</x:v>
      </x:c>
      <x:c r="M386" s="13" t="str">
        <x:f>IF(ISNUMBER(I386),IF(I386=0,0,COUNTIF(References!$C$5:$C$10,"&lt;="&amp;I386)/COUNT(References!$C$5:$C$10)*100*MIN(1,COUNT(References!$C$5:$C$10)/Summary!$B$11)),"Unavailable")</x:f>
        <x:v>Unavailable</x:v>
      </x:c>
      <x:c r="N386" s="13" t="str">
        <x:f>IF(ISNUMBER(J386),IF(J386=0,0,COUNTIF(References!$D$5:$D$29,"&lt;="&amp;J386)/COUNT(References!$D$5:$D$29)*100*MIN(1,COUNT(References!$D$5:$D$29)/Summary!$B$11)),"Unavailable")</x:f>
        <x:v>Unavailable</x:v>
      </x:c>
      <x:c r="O386" s="13" t="n">
        <x:f>IF(ISNUMBER(H386),L386,M386)</x:f>
        <x:v>55.31660692951016</x:v>
      </x:c>
      <x:c r="P386" s="13" t="n">
        <x:f>MAX(K386,O386)</x:f>
        <x:v>55.31660692951016</x:v>
      </x:c>
      <x:c r="Q386" s="13" t="str">
        <x:f>IF(COUNT(K386,O386)=2,MIN(K386,O386),"Unavailable")</x:f>
        <x:v>Unavailable</x:v>
      </x:c>
      <x:c r="R386" s="13" t="n">
        <x:f>P386*Summary!$B$8</x:f>
        <x:v>47.01911589008363</x:v>
      </x:c>
      <x:c r="S386" s="13" t="n">
        <x:f>IF(ISNUMBER(Q386),Q386*Summary!$B$9,0)</x:f>
        <x:v>0</x:v>
      </x:c>
      <x:c r="T386" s="13" t="n">
        <x:f>IF(ISNUMBER(N386),N386*Summary!$B$10,0)</x:f>
        <x:v>0</x:v>
      </x:c>
      <x:c r="U386" s="9" t="str">
        <x:v>mcp_41d1172080455a</x:v>
      </x:c>
    </x:row>
    <x:row r="387" ht="30" customHeight="1">
      <x:c r="A387" s="9" t="n">
        <x:v>383</x:v>
      </x:c>
      <x:c r="B387" s="9" t="str">
        <x:v>io.github.AdityaSBisht/finance-mcp</x:v>
      </x:c>
      <x:c r="C387" s="9" t="str">
        <x:v>Finance &amp; Markets</x:v>
      </x:c>
      <x:c r="D387" s="9" t="n">
        <x:v>45</x:v>
      </x:c>
      <x:c r="E387" s="11" t="n">
        <x:f>SUM(R387:T387)</x:f>
        <x:v>46.71445639187574</x:v>
      </x:c>
      <x:c r="F387" s="9" t="str">
        <x:v>Single source</x:v>
      </x:c>
      <x:c r="G387" s="12" t="str">
        <x:v>Unavailable</x:v>
      </x:c>
      <x:c r="H387" s="12" t="n">
        <x:v>440</x:v>
      </x:c>
      <x:c r="I387" s="12" t="str">
        <x:v>Unavailable</x:v>
      </x:c>
      <x:c r="J387" s="12" t="str">
        <x:v>Unavailable</x:v>
      </x:c>
      <x:c r="K387" s="13" t="str">
        <x:f>IF(ISNUMBER(G387),IF(G387=0,0,COUNTIF(References!$A$5:$A$504,"&lt;="&amp;G387)/COUNT(References!$A$5:$A$504)*100*MIN(1,COUNT(References!$A$5:$A$504)/Summary!$B$11)),"Unavailable")</x:f>
        <x:v>Unavailable</x:v>
      </x:c>
      <x:c r="L387" s="13" t="n">
        <x:f>IF(ISNUMBER(H387),IF(H387=0,0,COUNTIF(References!$B$5:$B$841,"&lt;="&amp;H387)/COUNT(References!$B$5:$B$841)*100*MIN(1,COUNT(References!$B$5:$B$841)/Summary!$B$11)),"Unavailable")</x:f>
        <x:v>54.95818399044205</x:v>
      </x:c>
      <x:c r="M387" s="13" t="str">
        <x:f>IF(ISNUMBER(I387),IF(I387=0,0,COUNTIF(References!$C$5:$C$10,"&lt;="&amp;I387)/COUNT(References!$C$5:$C$10)*100*MIN(1,COUNT(References!$C$5:$C$10)/Summary!$B$11)),"Unavailable")</x:f>
        <x:v>Unavailable</x:v>
      </x:c>
      <x:c r="N387" s="13" t="str">
        <x:f>IF(ISNUMBER(J387),IF(J387=0,0,COUNTIF(References!$D$5:$D$29,"&lt;="&amp;J387)/COUNT(References!$D$5:$D$29)*100*MIN(1,COUNT(References!$D$5:$D$29)/Summary!$B$11)),"Unavailable")</x:f>
        <x:v>Unavailable</x:v>
      </x:c>
      <x:c r="O387" s="13" t="n">
        <x:f>IF(ISNUMBER(H387),L387,M387)</x:f>
        <x:v>54.95818399044205</x:v>
      </x:c>
      <x:c r="P387" s="13" t="n">
        <x:f>MAX(K387,O387)</x:f>
        <x:v>54.95818399044205</x:v>
      </x:c>
      <x:c r="Q387" s="13" t="str">
        <x:f>IF(COUNT(K387,O387)=2,MIN(K387,O387),"Unavailable")</x:f>
        <x:v>Unavailable</x:v>
      </x:c>
      <x:c r="R387" s="13" t="n">
        <x:f>P387*Summary!$B$8</x:f>
        <x:v>46.71445639187574</x:v>
      </x:c>
      <x:c r="S387" s="13" t="n">
        <x:f>IF(ISNUMBER(Q387),Q387*Summary!$B$9,0)</x:f>
        <x:v>0</x:v>
      </x:c>
      <x:c r="T387" s="13" t="n">
        <x:f>IF(ISNUMBER(N387),N387*Summary!$B$10,0)</x:f>
        <x:v>0</x:v>
      </x:c>
      <x:c r="U387" s="9" t="str">
        <x:v>mcp_9f048ae5e575a8</x:v>
      </x:c>
    </x:row>
    <x:row r="388" ht="30" customHeight="1">
      <x:c r="A388" s="9" t="n">
        <x:v>384</x:v>
      </x:c>
      <x:c r="B388" s="9" t="str">
        <x:v>maqami-travel</x:v>
      </x:c>
      <x:c r="C388" s="9" t="str">
        <x:v>Travel &amp; Local</x:v>
      </x:c>
      <x:c r="D388" s="9" t="n">
        <x:v>14</x:v>
      </x:c>
      <x:c r="E388" s="11" t="n">
        <x:f>SUM(R388:T388)</x:f>
        <x:v>46.24</x:v>
      </x:c>
      <x:c r="F388" s="9" t="str">
        <x:v>Single source</x:v>
      </x:c>
      <x:c r="G388" s="12" t="n">
        <x:v>3255</x:v>
      </x:c>
      <x:c r="H388" s="12" t="str">
        <x:v>Unavailable</x:v>
      </x:c>
      <x:c r="I388" s="12" t="str">
        <x:v>Unavailable</x:v>
      </x:c>
      <x:c r="J388" s="12" t="str">
        <x:v>Unavailable</x:v>
      </x:c>
      <x:c r="K388" s="13" t="n">
        <x:f>IF(ISNUMBER(G388),IF(G388=0,0,COUNTIF(References!$A$5:$A$504,"&lt;="&amp;G388)/COUNT(References!$A$5:$A$504)*100*MIN(1,COUNT(References!$A$5:$A$504)/Summary!$B$11)),"Unavailable")</x:f>
        <x:v>54.400000000000006</x:v>
      </x:c>
      <x:c r="L388" s="13" t="str">
        <x:f>IF(ISNUMBER(H388),IF(H388=0,0,COUNTIF(References!$B$5:$B$841,"&lt;="&amp;H388)/COUNT(References!$B$5:$B$841)*100*MIN(1,COUNT(References!$B$5:$B$841)/Summary!$B$11)),"Unavailable")</x:f>
        <x:v>Unavailable</x:v>
      </x:c>
      <x:c r="M388" s="13" t="str">
        <x:f>IF(ISNUMBER(I388),IF(I388=0,0,COUNTIF(References!$C$5:$C$10,"&lt;="&amp;I388)/COUNT(References!$C$5:$C$10)*100*MIN(1,COUNT(References!$C$5:$C$10)/Summary!$B$11)),"Unavailable")</x:f>
        <x:v>Unavailable</x:v>
      </x:c>
      <x:c r="N388" s="13" t="str">
        <x:f>IF(ISNUMBER(J388),IF(J388=0,0,COUNTIF(References!$D$5:$D$29,"&lt;="&amp;J388)/COUNT(References!$D$5:$D$29)*100*MIN(1,COUNT(References!$D$5:$D$29)/Summary!$B$11)),"Unavailable")</x:f>
        <x:v>Unavailable</x:v>
      </x:c>
      <x:c r="O388" s="13" t="str">
        <x:f>IF(ISNUMBER(H388),L388,M388)</x:f>
        <x:v>Unavailable</x:v>
      </x:c>
      <x:c r="P388" s="13" t="n">
        <x:f>MAX(K388,O388)</x:f>
        <x:v>54.400000000000006</x:v>
      </x:c>
      <x:c r="Q388" s="13" t="str">
        <x:f>IF(COUNT(K388,O388)=2,MIN(K388,O388),"Unavailable")</x:f>
        <x:v>Unavailable</x:v>
      </x:c>
      <x:c r="R388" s="13" t="n">
        <x:f>P388*Summary!$B$8</x:f>
        <x:v>46.24</x:v>
      </x:c>
      <x:c r="S388" s="13" t="n">
        <x:f>IF(ISNUMBER(Q388),Q388*Summary!$B$9,0)</x:f>
        <x:v>0</x:v>
      </x:c>
      <x:c r="T388" s="13" t="n">
        <x:f>IF(ISNUMBER(N388),N388*Summary!$B$10,0)</x:f>
        <x:v>0</x:v>
      </x:c>
      <x:c r="U388" s="9" t="str">
        <x:v>mcp_a4f719e0dd21c6</x:v>
      </x:c>
    </x:row>
    <x:row r="389" ht="30" customHeight="1">
      <x:c r="A389" s="9" t="n">
        <x:v>385</x:v>
      </x:c>
      <x:c r="B389" s="9" t="str">
        <x:v>Lacuna Music</x:v>
      </x:c>
      <x:c r="C389" s="9" t="str">
        <x:v>Creative &amp; Media</x:v>
      </x:c>
      <x:c r="D389" s="9" t="n">
        <x:v>16</x:v>
      </x:c>
      <x:c r="E389" s="11" t="n">
        <x:f>SUM(R389:T389)</x:f>
        <x:v>43.76941457586619</x:v>
      </x:c>
      <x:c r="F389" s="9" t="str">
        <x:v>Single source</x:v>
      </x:c>
      <x:c r="G389" s="12" t="str">
        <x:v>Unavailable</x:v>
      </x:c>
      <x:c r="H389" s="12" t="n">
        <x:v>400</x:v>
      </x:c>
      <x:c r="I389" s="12" t="str">
        <x:v>Unavailable</x:v>
      </x:c>
      <x:c r="J389" s="12" t="str">
        <x:v>Unavailable</x:v>
      </x:c>
      <x:c r="K389" s="13" t="str">
        <x:f>IF(ISNUMBER(G389),IF(G389=0,0,COUNTIF(References!$A$5:$A$504,"&lt;="&amp;G389)/COUNT(References!$A$5:$A$504)*100*MIN(1,COUNT(References!$A$5:$A$504)/Summary!$B$11)),"Unavailable")</x:f>
        <x:v>Unavailable</x:v>
      </x:c>
      <x:c r="L389" s="13" t="n">
        <x:f>IF(ISNUMBER(H389),IF(H389=0,0,COUNTIF(References!$B$5:$B$841,"&lt;="&amp;H389)/COUNT(References!$B$5:$B$841)*100*MIN(1,COUNT(References!$B$5:$B$841)/Summary!$B$11)),"Unavailable")</x:f>
        <x:v>51.493428912783756</x:v>
      </x:c>
      <x:c r="M389" s="13" t="str">
        <x:f>IF(ISNUMBER(I389),IF(I389=0,0,COUNTIF(References!$C$5:$C$10,"&lt;="&amp;I389)/COUNT(References!$C$5:$C$10)*100*MIN(1,COUNT(References!$C$5:$C$10)/Summary!$B$11)),"Unavailable")</x:f>
        <x:v>Unavailable</x:v>
      </x:c>
      <x:c r="N389" s="13" t="str">
        <x:f>IF(ISNUMBER(J389),IF(J389=0,0,COUNTIF(References!$D$5:$D$29,"&lt;="&amp;J389)/COUNT(References!$D$5:$D$29)*100*MIN(1,COUNT(References!$D$5:$D$29)/Summary!$B$11)),"Unavailable")</x:f>
        <x:v>Unavailable</x:v>
      </x:c>
      <x:c r="O389" s="13" t="n">
        <x:f>IF(ISNUMBER(H389),L389,M389)</x:f>
        <x:v>51.493428912783756</x:v>
      </x:c>
      <x:c r="P389" s="13" t="n">
        <x:f>MAX(K389,O389)</x:f>
        <x:v>51.493428912783756</x:v>
      </x:c>
      <x:c r="Q389" s="13" t="str">
        <x:f>IF(COUNT(K389,O389)=2,MIN(K389,O389),"Unavailable")</x:f>
        <x:v>Unavailable</x:v>
      </x:c>
      <x:c r="R389" s="13" t="n">
        <x:f>P389*Summary!$B$8</x:f>
        <x:v>43.76941457586619</x:v>
      </x:c>
      <x:c r="S389" s="13" t="n">
        <x:f>IF(ISNUMBER(Q389),Q389*Summary!$B$9,0)</x:f>
        <x:v>0</x:v>
      </x:c>
      <x:c r="T389" s="13" t="n">
        <x:f>IF(ISNUMBER(N389),N389*Summary!$B$10,0)</x:f>
        <x:v>0</x:v>
      </x:c>
      <x:c r="U389" s="9" t="str">
        <x:v>mcp_432f6e4c0e50bf</x:v>
      </x:c>
    </x:row>
    <x:row r="390" ht="30" customHeight="1">
      <x:c r="A390" s="9" t="n">
        <x:v>386</x:v>
      </x:c>
      <x:c r="B390" s="9" t="str">
        <x:v>AKShare One MCP Server</x:v>
      </x:c>
      <x:c r="C390" s="9" t="str">
        <x:v>Finance &amp; Markets</x:v>
      </x:c>
      <x:c r="D390" s="9" t="n">
        <x:v>46</x:v>
      </x:c>
      <x:c r="E390" s="11" t="n">
        <x:f>SUM(R390:T390)</x:f>
        <x:v>43.69</x:v>
      </x:c>
      <x:c r="F390" s="9" t="str">
        <x:v>Single source</x:v>
      </x:c>
      <x:c r="G390" s="12" t="n">
        <x:v>3145</x:v>
      </x:c>
      <x:c r="H390" s="12" t="str">
        <x:v>Unavailable</x:v>
      </x:c>
      <x:c r="I390" s="12" t="str">
        <x:v>Unavailable</x:v>
      </x:c>
      <x:c r="J390" s="12" t="str">
        <x:v>Unavailable</x:v>
      </x:c>
      <x:c r="K390" s="13" t="n">
        <x:f>IF(ISNUMBER(G390),IF(G390=0,0,COUNTIF(References!$A$5:$A$504,"&lt;="&amp;G390)/COUNT(References!$A$5:$A$504)*100*MIN(1,COUNT(References!$A$5:$A$504)/Summary!$B$11)),"Unavailable")</x:f>
        <x:v>51.4</x:v>
      </x:c>
      <x:c r="L390" s="13" t="str">
        <x:f>IF(ISNUMBER(H390),IF(H390=0,0,COUNTIF(References!$B$5:$B$841,"&lt;="&amp;H390)/COUNT(References!$B$5:$B$841)*100*MIN(1,COUNT(References!$B$5:$B$841)/Summary!$B$11)),"Unavailable")</x:f>
        <x:v>Unavailable</x:v>
      </x:c>
      <x:c r="M390" s="13" t="str">
        <x:f>IF(ISNUMBER(I390),IF(I390=0,0,COUNTIF(References!$C$5:$C$10,"&lt;="&amp;I390)/COUNT(References!$C$5:$C$10)*100*MIN(1,COUNT(References!$C$5:$C$10)/Summary!$B$11)),"Unavailable")</x:f>
        <x:v>Unavailable</x:v>
      </x:c>
      <x:c r="N390" s="13" t="str">
        <x:f>IF(ISNUMBER(J390),IF(J390=0,0,COUNTIF(References!$D$5:$D$29,"&lt;="&amp;J390)/COUNT(References!$D$5:$D$29)*100*MIN(1,COUNT(References!$D$5:$D$29)/Summary!$B$11)),"Unavailable")</x:f>
        <x:v>Unavailable</x:v>
      </x:c>
      <x:c r="O390" s="13" t="str">
        <x:f>IF(ISNUMBER(H390),L390,M390)</x:f>
        <x:v>Unavailable</x:v>
      </x:c>
      <x:c r="P390" s="13" t="n">
        <x:f>MAX(K390,O390)</x:f>
        <x:v>51.4</x:v>
      </x:c>
      <x:c r="Q390" s="13" t="str">
        <x:f>IF(COUNT(K390,O390)=2,MIN(K390,O390),"Unavailable")</x:f>
        <x:v>Unavailable</x:v>
      </x:c>
      <x:c r="R390" s="13" t="n">
        <x:f>P390*Summary!$B$8</x:f>
        <x:v>43.69</x:v>
      </x:c>
      <x:c r="S390" s="13" t="n">
        <x:f>IF(ISNUMBER(Q390),Q390*Summary!$B$9,0)</x:f>
        <x:v>0</x:v>
      </x:c>
      <x:c r="T390" s="13" t="n">
        <x:f>IF(ISNUMBER(N390),N390*Summary!$B$10,0)</x:f>
        <x:v>0</x:v>
      </x:c>
      <x:c r="U390" s="9" t="str">
        <x:v>mcp_0e90b1dc5bbc56</x:v>
      </x:c>
    </x:row>
    <x:row r="391" ht="30" customHeight="1">
      <x:c r="A391" s="9" t="n">
        <x:v>387</x:v>
      </x:c>
      <x:c r="B391" s="9" t="str">
        <x:v>anchor-compliance</x:v>
      </x:c>
      <x:c r="C391" s="9" t="str">
        <x:v>Business &amp; CRM</x:v>
      </x:c>
      <x:c r="D391" s="9" t="n">
        <x:v>38</x:v>
      </x:c>
      <x:c r="E391" s="11" t="n">
        <x:f>SUM(R391:T391)</x:f>
        <x:v>43.35</x:v>
      </x:c>
      <x:c r="F391" s="9" t="str">
        <x:v>Single source</x:v>
      </x:c>
      <x:c r="G391" s="12" t="n">
        <x:v>3121</x:v>
      </x:c>
      <x:c r="H391" s="12" t="str">
        <x:v>Unavailable</x:v>
      </x:c>
      <x:c r="I391" s="12" t="str">
        <x:v>Unavailable</x:v>
      </x:c>
      <x:c r="J391" s="12" t="str">
        <x:v>Unavailable</x:v>
      </x:c>
      <x:c r="K391" s="13" t="n">
        <x:f>IF(ISNUMBER(G391),IF(G391=0,0,COUNTIF(References!$A$5:$A$504,"&lt;="&amp;G391)/COUNT(References!$A$5:$A$504)*100*MIN(1,COUNT(References!$A$5:$A$504)/Summary!$B$11)),"Unavailable")</x:f>
        <x:v>51</x:v>
      </x:c>
      <x:c r="L391" s="13" t="str">
        <x:f>IF(ISNUMBER(H391),IF(H391=0,0,COUNTIF(References!$B$5:$B$841,"&lt;="&amp;H391)/COUNT(References!$B$5:$B$841)*100*MIN(1,COUNT(References!$B$5:$B$841)/Summary!$B$11)),"Unavailable")</x:f>
        <x:v>Unavailable</x:v>
      </x:c>
      <x:c r="M391" s="13" t="str">
        <x:f>IF(ISNUMBER(I391),IF(I391=0,0,COUNTIF(References!$C$5:$C$10,"&lt;="&amp;I391)/COUNT(References!$C$5:$C$10)*100*MIN(1,COUNT(References!$C$5:$C$10)/Summary!$B$11)),"Unavailable")</x:f>
        <x:v>Unavailable</x:v>
      </x:c>
      <x:c r="N391" s="13" t="str">
        <x:f>IF(ISNUMBER(J391),IF(J391=0,0,COUNTIF(References!$D$5:$D$29,"&lt;="&amp;J391)/COUNT(References!$D$5:$D$29)*100*MIN(1,COUNT(References!$D$5:$D$29)/Summary!$B$11)),"Unavailable")</x:f>
        <x:v>Unavailable</x:v>
      </x:c>
      <x:c r="O391" s="13" t="str">
        <x:f>IF(ISNUMBER(H391),L391,M391)</x:f>
        <x:v>Unavailable</x:v>
      </x:c>
      <x:c r="P391" s="13" t="n">
        <x:f>MAX(K391,O391)</x:f>
        <x:v>51</x:v>
      </x:c>
      <x:c r="Q391" s="13" t="str">
        <x:f>IF(COUNT(K391,O391)=2,MIN(K391,O391),"Unavailable")</x:f>
        <x:v>Unavailable</x:v>
      </x:c>
      <x:c r="R391" s="13" t="n">
        <x:f>P391*Summary!$B$8</x:f>
        <x:v>43.35</x:v>
      </x:c>
      <x:c r="S391" s="13" t="n">
        <x:f>IF(ISNUMBER(Q391),Q391*Summary!$B$9,0)</x:f>
        <x:v>0</x:v>
      </x:c>
      <x:c r="T391" s="13" t="n">
        <x:f>IF(ISNUMBER(N391),N391*Summary!$B$10,0)</x:f>
        <x:v>0</x:v>
      </x:c>
      <x:c r="U391" s="9" t="str">
        <x:v>mcp_b3a96b95d0acfe</x:v>
      </x:c>
    </x:row>
    <x:row r="392" ht="30" customHeight="1">
      <x:c r="A392" s="9" t="n">
        <x:v>388</x:v>
      </x:c>
      <x:c r="B392" s="9" t="str">
        <x:v>io.github.KarstenKreh/standby-design-mcp</x:v>
      </x:c>
      <x:c r="C392" s="9" t="str">
        <x:v>Creative &amp; Media</x:v>
      </x:c>
      <x:c r="D392" s="9" t="n">
        <x:v>17</x:v>
      </x:c>
      <x:c r="E392" s="11" t="n">
        <x:f>SUM(R392:T392)</x:f>
        <x:v>42.449223416965346</x:v>
      </x:c>
      <x:c r="F392" s="9" t="str">
        <x:v>Single source</x:v>
      </x:c>
      <x:c r="G392" s="12" t="str">
        <x:v>Unavailable</x:v>
      </x:c>
      <x:c r="H392" s="12" t="n">
        <x:v>386</x:v>
      </x:c>
      <x:c r="I392" s="12" t="str">
        <x:v>Unavailable</x:v>
      </x:c>
      <x:c r="J392" s="12" t="str">
        <x:v>Unavailable</x:v>
      </x:c>
      <x:c r="K392" s="13" t="str">
        <x:f>IF(ISNUMBER(G392),IF(G392=0,0,COUNTIF(References!$A$5:$A$504,"&lt;="&amp;G392)/COUNT(References!$A$5:$A$504)*100*MIN(1,COUNT(References!$A$5:$A$504)/Summary!$B$11)),"Unavailable")</x:f>
        <x:v>Unavailable</x:v>
      </x:c>
      <x:c r="L392" s="13" t="n">
        <x:f>IF(ISNUMBER(H392),IF(H392=0,0,COUNTIF(References!$B$5:$B$841,"&lt;="&amp;H392)/COUNT(References!$B$5:$B$841)*100*MIN(1,COUNT(References!$B$5:$B$841)/Summary!$B$11)),"Unavailable")</x:f>
        <x:v>49.94026284348865</x:v>
      </x:c>
      <x:c r="M392" s="13" t="str">
        <x:f>IF(ISNUMBER(I392),IF(I392=0,0,COUNTIF(References!$C$5:$C$10,"&lt;="&amp;I392)/COUNT(References!$C$5:$C$10)*100*MIN(1,COUNT(References!$C$5:$C$10)/Summary!$B$11)),"Unavailable")</x:f>
        <x:v>Unavailable</x:v>
      </x:c>
      <x:c r="N392" s="13" t="str">
        <x:f>IF(ISNUMBER(J392),IF(J392=0,0,COUNTIF(References!$D$5:$D$29,"&lt;="&amp;J392)/COUNT(References!$D$5:$D$29)*100*MIN(1,COUNT(References!$D$5:$D$29)/Summary!$B$11)),"Unavailable")</x:f>
        <x:v>Unavailable</x:v>
      </x:c>
      <x:c r="O392" s="13" t="n">
        <x:f>IF(ISNUMBER(H392),L392,M392)</x:f>
        <x:v>49.94026284348865</x:v>
      </x:c>
      <x:c r="P392" s="13" t="n">
        <x:f>MAX(K392,O392)</x:f>
        <x:v>49.94026284348865</x:v>
      </x:c>
      <x:c r="Q392" s="13" t="str">
        <x:f>IF(COUNT(K392,O392)=2,MIN(K392,O392),"Unavailable")</x:f>
        <x:v>Unavailable</x:v>
      </x:c>
      <x:c r="R392" s="13" t="n">
        <x:f>P392*Summary!$B$8</x:f>
        <x:v>42.449223416965346</x:v>
      </x:c>
      <x:c r="S392" s="13" t="n">
        <x:f>IF(ISNUMBER(Q392),Q392*Summary!$B$9,0)</x:f>
        <x:v>0</x:v>
      </x:c>
      <x:c r="T392" s="13" t="n">
        <x:f>IF(ISNUMBER(N392),N392*Summary!$B$10,0)</x:f>
        <x:v>0</x:v>
      </x:c>
      <x:c r="U392" s="9" t="str">
        <x:v>mcp_e0ce71f19be29b</x:v>
      </x:c>
    </x:row>
    <x:row r="393" ht="30" customHeight="1">
      <x:c r="A393" s="9" t="n">
        <x:v>389</x:v>
      </x:c>
      <x:c r="B393" s="9" t="str">
        <x:v>sms-marketing</x:v>
      </x:c>
      <x:c r="C393" s="9" t="str">
        <x:v>Business &amp; CRM</x:v>
      </x:c>
      <x:c r="D393" s="9" t="n">
        <x:v>39</x:v>
      </x:c>
      <x:c r="E393" s="11" t="n">
        <x:f>SUM(R393:T393)</x:f>
        <x:v>42.16</x:v>
      </x:c>
      <x:c r="F393" s="9" t="str">
        <x:v>Single source</x:v>
      </x:c>
      <x:c r="G393" s="12" t="n">
        <x:v>3028</x:v>
      </x:c>
      <x:c r="H393" s="12" t="str">
        <x:v>Unavailable</x:v>
      </x:c>
      <x:c r="I393" s="12" t="str">
        <x:v>Unavailable</x:v>
      </x:c>
      <x:c r="J393" s="12" t="str">
        <x:v>Unavailable</x:v>
      </x:c>
      <x:c r="K393" s="13" t="n">
        <x:f>IF(ISNUMBER(G393),IF(G393=0,0,COUNTIF(References!$A$5:$A$504,"&lt;="&amp;G393)/COUNT(References!$A$5:$A$504)*100*MIN(1,COUNT(References!$A$5:$A$504)/Summary!$B$11)),"Unavailable")</x:f>
        <x:v>49.6</x:v>
      </x:c>
      <x:c r="L393" s="13" t="str">
        <x:f>IF(ISNUMBER(H393),IF(H393=0,0,COUNTIF(References!$B$5:$B$841,"&lt;="&amp;H393)/COUNT(References!$B$5:$B$841)*100*MIN(1,COUNT(References!$B$5:$B$841)/Summary!$B$11)),"Unavailable")</x:f>
        <x:v>Unavailable</x:v>
      </x:c>
      <x:c r="M393" s="13" t="str">
        <x:f>IF(ISNUMBER(I393),IF(I393=0,0,COUNTIF(References!$C$5:$C$10,"&lt;="&amp;I393)/COUNT(References!$C$5:$C$10)*100*MIN(1,COUNT(References!$C$5:$C$10)/Summary!$B$11)),"Unavailable")</x:f>
        <x:v>Unavailable</x:v>
      </x:c>
      <x:c r="N393" s="13" t="str">
        <x:f>IF(ISNUMBER(J393),IF(J393=0,0,COUNTIF(References!$D$5:$D$29,"&lt;="&amp;J393)/COUNT(References!$D$5:$D$29)*100*MIN(1,COUNT(References!$D$5:$D$29)/Summary!$B$11)),"Unavailable")</x:f>
        <x:v>Unavailable</x:v>
      </x:c>
      <x:c r="O393" s="13" t="str">
        <x:f>IF(ISNUMBER(H393),L393,M393)</x:f>
        <x:v>Unavailable</x:v>
      </x:c>
      <x:c r="P393" s="13" t="n">
        <x:f>MAX(K393,O393)</x:f>
        <x:v>49.6</x:v>
      </x:c>
      <x:c r="Q393" s="13" t="str">
        <x:f>IF(COUNT(K393,O393)=2,MIN(K393,O393),"Unavailable")</x:f>
        <x:v>Unavailable</x:v>
      </x:c>
      <x:c r="R393" s="13" t="n">
        <x:f>P393*Summary!$B$8</x:f>
        <x:v>42.16</x:v>
      </x:c>
      <x:c r="S393" s="13" t="n">
        <x:f>IF(ISNUMBER(Q393),Q393*Summary!$B$9,0)</x:f>
        <x:v>0</x:v>
      </x:c>
      <x:c r="T393" s="13" t="n">
        <x:f>IF(ISNUMBER(N393),N393*Summary!$B$10,0)</x:f>
        <x:v>0</x:v>
      </x:c>
      <x:c r="U393" s="9" t="str">
        <x:v>mcp_46a049ea7a9533</x:v>
      </x:c>
    </x:row>
    <x:row r="394" ht="30" customHeight="1">
      <x:c r="A394" s="9" t="n">
        <x:v>390</x:v>
      </x:c>
      <x:c r="B394" s="9" t="str">
        <x:v>com.pulsemcp/good-eggs</x:v>
      </x:c>
      <x:c r="C394" s="9" t="str">
        <x:v>Shopping</x:v>
      </x:c>
      <x:c r="D394" s="9" t="n">
        <x:v>5</x:v>
      </x:c>
      <x:c r="E394" s="11" t="n">
        <x:f>SUM(R394:T394)</x:f>
        <x:v>41.33213859020311</x:v>
      </x:c>
      <x:c r="F394" s="9" t="str">
        <x:v>Single source</x:v>
      </x:c>
      <x:c r="G394" s="12" t="str">
        <x:v>Unavailable</x:v>
      </x:c>
      <x:c r="H394" s="12" t="n">
        <x:v>366</x:v>
      </x:c>
      <x:c r="I394" s="12" t="str">
        <x:v>Unavailable</x:v>
      </x:c>
      <x:c r="J394" s="12" t="str">
        <x:v>Unavailable</x:v>
      </x:c>
      <x:c r="K394" s="13" t="str">
        <x:f>IF(ISNUMBER(G394),IF(G394=0,0,COUNTIF(References!$A$5:$A$504,"&lt;="&amp;G394)/COUNT(References!$A$5:$A$504)*100*MIN(1,COUNT(References!$A$5:$A$504)/Summary!$B$11)),"Unavailable")</x:f>
        <x:v>Unavailable</x:v>
      </x:c>
      <x:c r="L394" s="13" t="n">
        <x:f>IF(ISNUMBER(H394),IF(H394=0,0,COUNTIF(References!$B$5:$B$841,"&lt;="&amp;H394)/COUNT(References!$B$5:$B$841)*100*MIN(1,COUNT(References!$B$5:$B$841)/Summary!$B$11)),"Unavailable")</x:f>
        <x:v>48.62604540023895</x:v>
      </x:c>
      <x:c r="M394" s="13" t="str">
        <x:f>IF(ISNUMBER(I394),IF(I394=0,0,COUNTIF(References!$C$5:$C$10,"&lt;="&amp;I394)/COUNT(References!$C$5:$C$10)*100*MIN(1,COUNT(References!$C$5:$C$10)/Summary!$B$11)),"Unavailable")</x:f>
        <x:v>Unavailable</x:v>
      </x:c>
      <x:c r="N394" s="13" t="str">
        <x:f>IF(ISNUMBER(J394),IF(J394=0,0,COUNTIF(References!$D$5:$D$29,"&lt;="&amp;J394)/COUNT(References!$D$5:$D$29)*100*MIN(1,COUNT(References!$D$5:$D$29)/Summary!$B$11)),"Unavailable")</x:f>
        <x:v>Unavailable</x:v>
      </x:c>
      <x:c r="O394" s="13" t="n">
        <x:f>IF(ISNUMBER(H394),L394,M394)</x:f>
        <x:v>48.62604540023895</x:v>
      </x:c>
      <x:c r="P394" s="13" t="n">
        <x:f>MAX(K394,O394)</x:f>
        <x:v>48.62604540023895</x:v>
      </x:c>
      <x:c r="Q394" s="13" t="str">
        <x:f>IF(COUNT(K394,O394)=2,MIN(K394,O394),"Unavailable")</x:f>
        <x:v>Unavailable</x:v>
      </x:c>
      <x:c r="R394" s="13" t="n">
        <x:f>P394*Summary!$B$8</x:f>
        <x:v>41.33213859020311</x:v>
      </x:c>
      <x:c r="S394" s="13" t="n">
        <x:f>IF(ISNUMBER(Q394),Q394*Summary!$B$9,0)</x:f>
        <x:v>0</x:v>
      </x:c>
      <x:c r="T394" s="13" t="n">
        <x:f>IF(ISNUMBER(N394),N394*Summary!$B$10,0)</x:f>
        <x:v>0</x:v>
      </x:c>
      <x:c r="U394" s="9" t="str">
        <x:v>mcp_21aa2b7f51448a</x:v>
      </x:c>
    </x:row>
    <x:row r="395" ht="30" customHeight="1">
      <x:c r="A395" s="9" t="n">
        <x:v>391</x:v>
      </x:c>
      <x:c r="B395" s="9" t="str">
        <x:v>openvan-travel</x:v>
      </x:c>
      <x:c r="C395" s="9" t="str">
        <x:v>Travel &amp; Local</x:v>
      </x:c>
      <x:c r="D395" s="9" t="n">
        <x:v>15</x:v>
      </x:c>
      <x:c r="E395" s="11" t="n">
        <x:f>SUM(R395:T395)</x:f>
        <x:v>40.629999999999995</x:v>
      </x:c>
      <x:c r="F395" s="9" t="str">
        <x:v>Single source</x:v>
      </x:c>
      <x:c r="G395" s="12" t="n">
        <x:v>2957</x:v>
      </x:c>
      <x:c r="H395" s="12" t="str">
        <x:v>Unavailable</x:v>
      </x:c>
      <x:c r="I395" s="12" t="str">
        <x:v>Unavailable</x:v>
      </x:c>
      <x:c r="J395" s="12" t="str">
        <x:v>Unavailable</x:v>
      </x:c>
      <x:c r="K395" s="13" t="n">
        <x:f>IF(ISNUMBER(G395),IF(G395=0,0,COUNTIF(References!$A$5:$A$504,"&lt;="&amp;G395)/COUNT(References!$A$5:$A$504)*100*MIN(1,COUNT(References!$A$5:$A$504)/Summary!$B$11)),"Unavailable")</x:f>
        <x:v>47.8</x:v>
      </x:c>
      <x:c r="L395" s="13" t="str">
        <x:f>IF(ISNUMBER(H395),IF(H395=0,0,COUNTIF(References!$B$5:$B$841,"&lt;="&amp;H395)/COUNT(References!$B$5:$B$841)*100*MIN(1,COUNT(References!$B$5:$B$841)/Summary!$B$11)),"Unavailable")</x:f>
        <x:v>Unavailable</x:v>
      </x:c>
      <x:c r="M395" s="13" t="str">
        <x:f>IF(ISNUMBER(I395),IF(I395=0,0,COUNTIF(References!$C$5:$C$10,"&lt;="&amp;I395)/COUNT(References!$C$5:$C$10)*100*MIN(1,COUNT(References!$C$5:$C$10)/Summary!$B$11)),"Unavailable")</x:f>
        <x:v>Unavailable</x:v>
      </x:c>
      <x:c r="N395" s="13" t="str">
        <x:f>IF(ISNUMBER(J395),IF(J395=0,0,COUNTIF(References!$D$5:$D$29,"&lt;="&amp;J395)/COUNT(References!$D$5:$D$29)*100*MIN(1,COUNT(References!$D$5:$D$29)/Summary!$B$11)),"Unavailable")</x:f>
        <x:v>Unavailable</x:v>
      </x:c>
      <x:c r="O395" s="13" t="str">
        <x:f>IF(ISNUMBER(H395),L395,M395)</x:f>
        <x:v>Unavailable</x:v>
      </x:c>
      <x:c r="P395" s="13" t="n">
        <x:f>MAX(K395,O395)</x:f>
        <x:v>47.8</x:v>
      </x:c>
      <x:c r="Q395" s="13" t="str">
        <x:f>IF(COUNT(K395,O395)=2,MIN(K395,O395),"Unavailable")</x:f>
        <x:v>Unavailable</x:v>
      </x:c>
      <x:c r="R395" s="13" t="n">
        <x:f>P395*Summary!$B$8</x:f>
        <x:v>40.629999999999995</x:v>
      </x:c>
      <x:c r="S395" s="13" t="n">
        <x:f>IF(ISNUMBER(Q395),Q395*Summary!$B$9,0)</x:f>
        <x:v>0</x:v>
      </x:c>
      <x:c r="T395" s="13" t="n">
        <x:f>IF(ISNUMBER(N395),N395*Summary!$B$10,0)</x:f>
        <x:v>0</x:v>
      </x:c>
      <x:c r="U395" s="9" t="str">
        <x:v>mcp_285f9e7782c161</x:v>
      </x:c>
    </x:row>
    <x:row r="396" ht="30" customHeight="1">
      <x:c r="A396" s="9" t="n">
        <x:v>392</x:v>
      </x:c>
      <x:c r="B396" s="9" t="str">
        <x:v>OrgX</x:v>
      </x:c>
      <x:c r="C396" s="9" t="str">
        <x:v>Productivity</x:v>
      </x:c>
      <x:c r="D396" s="9" t="n">
        <x:v>36</x:v>
      </x:c>
      <x:c r="E396" s="11" t="n">
        <x:f>SUM(R396:T396)</x:f>
        <x:v>40.459999999999994</x:v>
      </x:c>
      <x:c r="F396" s="9" t="str">
        <x:v>Single source</x:v>
      </x:c>
      <x:c r="G396" s="12" t="n">
        <x:v>2951</x:v>
      </x:c>
      <x:c r="H396" s="12" t="str">
        <x:v>Unavailable</x:v>
      </x:c>
      <x:c r="I396" s="12" t="str">
        <x:v>Unavailable</x:v>
      </x:c>
      <x:c r="J396" s="12" t="str">
        <x:v>Unavailable</x:v>
      </x:c>
      <x:c r="K396" s="13" t="n">
        <x:f>IF(ISNUMBER(G396),IF(G396=0,0,COUNTIF(References!$A$5:$A$504,"&lt;="&amp;G396)/COUNT(References!$A$5:$A$504)*100*MIN(1,COUNT(References!$A$5:$A$504)/Summary!$B$11)),"Unavailable")</x:f>
        <x:v>47.599999999999994</x:v>
      </x:c>
      <x:c r="L396" s="13" t="str">
        <x:f>IF(ISNUMBER(H396),IF(H396=0,0,COUNTIF(References!$B$5:$B$841,"&lt;="&amp;H396)/COUNT(References!$B$5:$B$841)*100*MIN(1,COUNT(References!$B$5:$B$841)/Summary!$B$11)),"Unavailable")</x:f>
        <x:v>Unavailable</x:v>
      </x:c>
      <x:c r="M396" s="13" t="str">
        <x:f>IF(ISNUMBER(I396),IF(I396=0,0,COUNTIF(References!$C$5:$C$10,"&lt;="&amp;I396)/COUNT(References!$C$5:$C$10)*100*MIN(1,COUNT(References!$C$5:$C$10)/Summary!$B$11)),"Unavailable")</x:f>
        <x:v>Unavailable</x:v>
      </x:c>
      <x:c r="N396" s="13" t="str">
        <x:f>IF(ISNUMBER(J396),IF(J396=0,0,COUNTIF(References!$D$5:$D$29,"&lt;="&amp;J396)/COUNT(References!$D$5:$D$29)*100*MIN(1,COUNT(References!$D$5:$D$29)/Summary!$B$11)),"Unavailable")</x:f>
        <x:v>Unavailable</x:v>
      </x:c>
      <x:c r="O396" s="13" t="str">
        <x:f>IF(ISNUMBER(H396),L396,M396)</x:f>
        <x:v>Unavailable</x:v>
      </x:c>
      <x:c r="P396" s="13" t="n">
        <x:f>MAX(K396,O396)</x:f>
        <x:v>47.599999999999994</x:v>
      </x:c>
      <x:c r="Q396" s="13" t="str">
        <x:f>IF(COUNT(K396,O396)=2,MIN(K396,O396),"Unavailable")</x:f>
        <x:v>Unavailable</x:v>
      </x:c>
      <x:c r="R396" s="13" t="n">
        <x:f>P396*Summary!$B$8</x:f>
        <x:v>40.459999999999994</x:v>
      </x:c>
      <x:c r="S396" s="13" t="n">
        <x:f>IF(ISNUMBER(Q396),Q396*Summary!$B$9,0)</x:f>
        <x:v>0</x:v>
      </x:c>
      <x:c r="T396" s="13" t="n">
        <x:f>IF(ISNUMBER(N396),N396*Summary!$B$10,0)</x:f>
        <x:v>0</x:v>
      </x:c>
      <x:c r="U396" s="9" t="str">
        <x:v>mcp_5bd7bf31f58b48</x:v>
      </x:c>
    </x:row>
    <x:row r="397" ht="30" customHeight="1">
      <x:c r="A397" s="9" t="n">
        <x:v>393</x:v>
      </x:c>
      <x:c r="B397" s="9" t="str">
        <x:v>hn-mcp-server</x:v>
      </x:c>
      <x:c r="C397" s="9" t="str">
        <x:v>News</x:v>
      </x:c>
      <x:c r="D397" s="9" t="n">
        <x:v>7</x:v>
      </x:c>
      <x:c r="E397" s="11" t="n">
        <x:f>SUM(R397:T397)</x:f>
        <x:v>37.4</x:v>
      </x:c>
      <x:c r="F397" s="9" t="str">
        <x:v>Single source</x:v>
      </x:c>
      <x:c r="G397" s="12" t="n">
        <x:v>2797</x:v>
      </x:c>
      <x:c r="H397" s="12" t="str">
        <x:v>Unavailable</x:v>
      </x:c>
      <x:c r="I397" s="12" t="str">
        <x:v>Unavailable</x:v>
      </x:c>
      <x:c r="J397" s="12" t="str">
        <x:v>Unavailable</x:v>
      </x:c>
      <x:c r="K397" s="13" t="n">
        <x:f>IF(ISNUMBER(G397),IF(G397=0,0,COUNTIF(References!$A$5:$A$504,"&lt;="&amp;G397)/COUNT(References!$A$5:$A$504)*100*MIN(1,COUNT(References!$A$5:$A$504)/Summary!$B$11)),"Unavailable")</x:f>
        <x:v>44</x:v>
      </x:c>
      <x:c r="L397" s="13" t="str">
        <x:f>IF(ISNUMBER(H397),IF(H397=0,0,COUNTIF(References!$B$5:$B$841,"&lt;="&amp;H397)/COUNT(References!$B$5:$B$841)*100*MIN(1,COUNT(References!$B$5:$B$841)/Summary!$B$11)),"Unavailable")</x:f>
        <x:v>Unavailable</x:v>
      </x:c>
      <x:c r="M397" s="13" t="str">
        <x:f>IF(ISNUMBER(I397),IF(I397=0,0,COUNTIF(References!$C$5:$C$10,"&lt;="&amp;I397)/COUNT(References!$C$5:$C$10)*100*MIN(1,COUNT(References!$C$5:$C$10)/Summary!$B$11)),"Unavailable")</x:f>
        <x:v>Unavailable</x:v>
      </x:c>
      <x:c r="N397" s="13" t="str">
        <x:f>IF(ISNUMBER(J397),IF(J397=0,0,COUNTIF(References!$D$5:$D$29,"&lt;="&amp;J397)/COUNT(References!$D$5:$D$29)*100*MIN(1,COUNT(References!$D$5:$D$29)/Summary!$B$11)),"Unavailable")</x:f>
        <x:v>Unavailable</x:v>
      </x:c>
      <x:c r="O397" s="13" t="str">
        <x:f>IF(ISNUMBER(H397),L397,M397)</x:f>
        <x:v>Unavailable</x:v>
      </x:c>
      <x:c r="P397" s="13" t="n">
        <x:f>MAX(K397,O397)</x:f>
        <x:v>44</x:v>
      </x:c>
      <x:c r="Q397" s="13" t="str">
        <x:f>IF(COUNT(K397,O397)=2,MIN(K397,O397),"Unavailable")</x:f>
        <x:v>Unavailable</x:v>
      </x:c>
      <x:c r="R397" s="13" t="n">
        <x:f>P397*Summary!$B$8</x:f>
        <x:v>37.4</x:v>
      </x:c>
      <x:c r="S397" s="13" t="n">
        <x:f>IF(ISNUMBER(Q397),Q397*Summary!$B$9,0)</x:f>
        <x:v>0</x:v>
      </x:c>
      <x:c r="T397" s="13" t="n">
        <x:f>IF(ISNUMBER(N397),N397*Summary!$B$10,0)</x:f>
        <x:v>0</x:v>
      </x:c>
      <x:c r="U397" s="9" t="str">
        <x:v>mcp_18882ad54f7dfc</x:v>
      </x:c>
    </x:row>
    <x:row r="398" ht="30" customHeight="1">
      <x:c r="A398" s="9" t="n">
        <x:v>394</x:v>
      </x:c>
      <x:c r="B398" s="9" t="str">
        <x:v>Text to Speech — 20+ Languages, MP3 Output</x:v>
      </x:c>
      <x:c r="C398" s="9" t="str">
        <x:v>Creative &amp; Media</x:v>
      </x:c>
      <x:c r="D398" s="9" t="n">
        <x:v>18</x:v>
      </x:c>
      <x:c r="E398" s="11" t="n">
        <x:f>SUM(R398:T398)</x:f>
        <x:v>36.55</x:v>
      </x:c>
      <x:c r="F398" s="9" t="str">
        <x:v>Single source</x:v>
      </x:c>
      <x:c r="G398" s="12" t="n">
        <x:v>2769</x:v>
      </x:c>
      <x:c r="H398" s="12" t="str">
        <x:v>Unavailable</x:v>
      </x:c>
      <x:c r="I398" s="12" t="str">
        <x:v>Unavailable</x:v>
      </x:c>
      <x:c r="J398" s="12" t="str">
        <x:v>Unavailable</x:v>
      </x:c>
      <x:c r="K398" s="13" t="n">
        <x:f>IF(ISNUMBER(G398),IF(G398=0,0,COUNTIF(References!$A$5:$A$504,"&lt;="&amp;G398)/COUNT(References!$A$5:$A$504)*100*MIN(1,COUNT(References!$A$5:$A$504)/Summary!$B$11)),"Unavailable")</x:f>
        <x:v>43</x:v>
      </x:c>
      <x:c r="L398" s="13" t="str">
        <x:f>IF(ISNUMBER(H398),IF(H398=0,0,COUNTIF(References!$B$5:$B$841,"&lt;="&amp;H398)/COUNT(References!$B$5:$B$841)*100*MIN(1,COUNT(References!$B$5:$B$841)/Summary!$B$11)),"Unavailable")</x:f>
        <x:v>Unavailable</x:v>
      </x:c>
      <x:c r="M398" s="13" t="str">
        <x:f>IF(ISNUMBER(I398),IF(I398=0,0,COUNTIF(References!$C$5:$C$10,"&lt;="&amp;I398)/COUNT(References!$C$5:$C$10)*100*MIN(1,COUNT(References!$C$5:$C$10)/Summary!$B$11)),"Unavailable")</x:f>
        <x:v>Unavailable</x:v>
      </x:c>
      <x:c r="N398" s="13" t="str">
        <x:f>IF(ISNUMBER(J398),IF(J398=0,0,COUNTIF(References!$D$5:$D$29,"&lt;="&amp;J398)/COUNT(References!$D$5:$D$29)*100*MIN(1,COUNT(References!$D$5:$D$29)/Summary!$B$11)),"Unavailable")</x:f>
        <x:v>Unavailable</x:v>
      </x:c>
      <x:c r="O398" s="13" t="str">
        <x:f>IF(ISNUMBER(H398),L398,M398)</x:f>
        <x:v>Unavailable</x:v>
      </x:c>
      <x:c r="P398" s="13" t="n">
        <x:f>MAX(K398,O398)</x:f>
        <x:v>43</x:v>
      </x:c>
      <x:c r="Q398" s="13" t="str">
        <x:f>IF(COUNT(K398,O398)=2,MIN(K398,O398),"Unavailable")</x:f>
        <x:v>Unavailable</x:v>
      </x:c>
      <x:c r="R398" s="13" t="n">
        <x:f>P398*Summary!$B$8</x:f>
        <x:v>36.55</x:v>
      </x:c>
      <x:c r="S398" s="13" t="n">
        <x:f>IF(ISNUMBER(Q398),Q398*Summary!$B$9,0)</x:f>
        <x:v>0</x:v>
      </x:c>
      <x:c r="T398" s="13" t="n">
        <x:f>IF(ISNUMBER(N398),N398*Summary!$B$10,0)</x:f>
        <x:v>0</x:v>
      </x:c>
      <x:c r="U398" s="9" t="str">
        <x:v>mcp_71075bfce20f8d</x:v>
      </x:c>
    </x:row>
    <x:row r="399" ht="30" customHeight="1">
      <x:c r="A399" s="9" t="n">
        <x:v>395</x:v>
      </x:c>
      <x:c r="B399" s="9" t="str">
        <x:v>com.pulsemcp/fetchpet</x:v>
      </x:c>
      <x:c r="C399" s="9" t="str">
        <x:v>Finance &amp; Markets</x:v>
      </x:c>
      <x:c r="D399" s="9" t="n">
        <x:v>47</x:v>
      </x:c>
      <x:c r="E399" s="11" t="n">
        <x:f>SUM(R399:T399)</x:f>
        <x:v>33.41099163679809</x:v>
      </x:c>
      <x:c r="F399" s="9" t="str">
        <x:v>Single source</x:v>
      </x:c>
      <x:c r="G399" s="12" t="str">
        <x:v>Unavailable</x:v>
      </x:c>
      <x:c r="H399" s="12" t="n">
        <x:v>306</x:v>
      </x:c>
      <x:c r="I399" s="12" t="str">
        <x:v>Unavailable</x:v>
      </x:c>
      <x:c r="J399" s="12" t="str">
        <x:v>Unavailable</x:v>
      </x:c>
      <x:c r="K399" s="13" t="str">
        <x:f>IF(ISNUMBER(G399),IF(G399=0,0,COUNTIF(References!$A$5:$A$504,"&lt;="&amp;G399)/COUNT(References!$A$5:$A$504)*100*MIN(1,COUNT(References!$A$5:$A$504)/Summary!$B$11)),"Unavailable")</x:f>
        <x:v>Unavailable</x:v>
      </x:c>
      <x:c r="L399" s="13" t="n">
        <x:f>IF(ISNUMBER(H399),IF(H399=0,0,COUNTIF(References!$B$5:$B$841,"&lt;="&amp;H399)/COUNT(References!$B$5:$B$841)*100*MIN(1,COUNT(References!$B$5:$B$841)/Summary!$B$11)),"Unavailable")</x:f>
        <x:v>39.30704898446834</x:v>
      </x:c>
      <x:c r="M399" s="13" t="str">
        <x:f>IF(ISNUMBER(I399),IF(I399=0,0,COUNTIF(References!$C$5:$C$10,"&lt;="&amp;I399)/COUNT(References!$C$5:$C$10)*100*MIN(1,COUNT(References!$C$5:$C$10)/Summary!$B$11)),"Unavailable")</x:f>
        <x:v>Unavailable</x:v>
      </x:c>
      <x:c r="N399" s="13" t="str">
        <x:f>IF(ISNUMBER(J399),IF(J399=0,0,COUNTIF(References!$D$5:$D$29,"&lt;="&amp;J399)/COUNT(References!$D$5:$D$29)*100*MIN(1,COUNT(References!$D$5:$D$29)/Summary!$B$11)),"Unavailable")</x:f>
        <x:v>Unavailable</x:v>
      </x:c>
      <x:c r="O399" s="13" t="n">
        <x:f>IF(ISNUMBER(H399),L399,M399)</x:f>
        <x:v>39.30704898446834</x:v>
      </x:c>
      <x:c r="P399" s="13" t="n">
        <x:f>MAX(K399,O399)</x:f>
        <x:v>39.30704898446834</x:v>
      </x:c>
      <x:c r="Q399" s="13" t="str">
        <x:f>IF(COUNT(K399,O399)=2,MIN(K399,O399),"Unavailable")</x:f>
        <x:v>Unavailable</x:v>
      </x:c>
      <x:c r="R399" s="13" t="n">
        <x:f>P399*Summary!$B$8</x:f>
        <x:v>33.41099163679809</x:v>
      </x:c>
      <x:c r="S399" s="13" t="n">
        <x:f>IF(ISNUMBER(Q399),Q399*Summary!$B$9,0)</x:f>
        <x:v>0</x:v>
      </x:c>
      <x:c r="T399" s="13" t="n">
        <x:f>IF(ISNUMBER(N399),N399*Summary!$B$10,0)</x:f>
        <x:v>0</x:v>
      </x:c>
      <x:c r="U399" s="9" t="str">
        <x:v>mcp_23f90957bcd456</x:v>
      </x:c>
    </x:row>
    <x:row r="400" ht="30" customHeight="1">
      <x:c r="A400" s="9" t="n">
        <x:v>396</x:v>
      </x:c>
      <x:c r="B400" s="9" t="str">
        <x:v>Dynamoi - Music &amp; YouTube Promotion Automation</x:v>
      </x:c>
      <x:c r="C400" s="9" t="str">
        <x:v>Business &amp; CRM</x:v>
      </x:c>
      <x:c r="D400" s="9" t="n">
        <x:v>40</x:v>
      </x:c>
      <x:c r="E400" s="11" t="n">
        <x:f>SUM(R400:T400)</x:f>
        <x:v>33.15</x:v>
      </x:c>
      <x:c r="F400" s="9" t="str">
        <x:v>Single source</x:v>
      </x:c>
      <x:c r="G400" s="12" t="n">
        <x:v>2562</x:v>
      </x:c>
      <x:c r="H400" s="12" t="str">
        <x:v>Unavailable</x:v>
      </x:c>
      <x:c r="I400" s="12" t="str">
        <x:v>Unavailable</x:v>
      </x:c>
      <x:c r="J400" s="12" t="str">
        <x:v>Unavailable</x:v>
      </x:c>
      <x:c r="K400" s="13" t="n">
        <x:f>IF(ISNUMBER(G400),IF(G400=0,0,COUNTIF(References!$A$5:$A$504,"&lt;="&amp;G400)/COUNT(References!$A$5:$A$504)*100*MIN(1,COUNT(References!$A$5:$A$504)/Summary!$B$11)),"Unavailable")</x:f>
        <x:v>39</x:v>
      </x:c>
      <x:c r="L400" s="13" t="str">
        <x:f>IF(ISNUMBER(H400),IF(H400=0,0,COUNTIF(References!$B$5:$B$841,"&lt;="&amp;H400)/COUNT(References!$B$5:$B$841)*100*MIN(1,COUNT(References!$B$5:$B$841)/Summary!$B$11)),"Unavailable")</x:f>
        <x:v>Unavailable</x:v>
      </x:c>
      <x:c r="M400" s="13" t="str">
        <x:f>IF(ISNUMBER(I400),IF(I400=0,0,COUNTIF(References!$C$5:$C$10,"&lt;="&amp;I400)/COUNT(References!$C$5:$C$10)*100*MIN(1,COUNT(References!$C$5:$C$10)/Summary!$B$11)),"Unavailable")</x:f>
        <x:v>Unavailable</x:v>
      </x:c>
      <x:c r="N400" s="13" t="str">
        <x:f>IF(ISNUMBER(J400),IF(J400=0,0,COUNTIF(References!$D$5:$D$29,"&lt;="&amp;J400)/COUNT(References!$D$5:$D$29)*100*MIN(1,COUNT(References!$D$5:$D$29)/Summary!$B$11)),"Unavailable")</x:f>
        <x:v>Unavailable</x:v>
      </x:c>
      <x:c r="O400" s="13" t="str">
        <x:f>IF(ISNUMBER(H400),L400,M400)</x:f>
        <x:v>Unavailable</x:v>
      </x:c>
      <x:c r="P400" s="13" t="n">
        <x:f>MAX(K400,O400)</x:f>
        <x:v>39</x:v>
      </x:c>
      <x:c r="Q400" s="13" t="str">
        <x:f>IF(COUNT(K400,O400)=2,MIN(K400,O400),"Unavailable")</x:f>
        <x:v>Unavailable</x:v>
      </x:c>
      <x:c r="R400" s="13" t="n">
        <x:f>P400*Summary!$B$8</x:f>
        <x:v>33.15</x:v>
      </x:c>
      <x:c r="S400" s="13" t="n">
        <x:f>IF(ISNUMBER(Q400),Q400*Summary!$B$9,0)</x:f>
        <x:v>0</x:v>
      </x:c>
      <x:c r="T400" s="13" t="n">
        <x:f>IF(ISNUMBER(N400),N400*Summary!$B$10,0)</x:f>
        <x:v>0</x:v>
      </x:c>
      <x:c r="U400" s="9" t="str">
        <x:v>mcp_5008d6adfd7885</x:v>
      </x:c>
    </x:row>
    <x:row r="401" ht="30" customHeight="1">
      <x:c r="A401" s="9" t="n">
        <x:v>397</x:v>
      </x:c>
      <x:c r="B401" s="9" t="str">
        <x:v>io.fluf/mcp</x:v>
      </x:c>
      <x:c r="C401" s="9" t="str">
        <x:v>Business &amp; CRM</x:v>
      </x:c>
      <x:c r="D401" s="9" t="n">
        <x:v>41</x:v>
      </x:c>
      <x:c r="E401" s="11" t="n">
        <x:f>SUM(R401:T401)</x:f>
        <x:v>31.887694145758662</x:v>
      </x:c>
      <x:c r="F401" s="9" t="str">
        <x:v>Single source</x:v>
      </x:c>
      <x:c r="G401" s="12" t="str">
        <x:v>Unavailable</x:v>
      </x:c>
      <x:c r="H401" s="12" t="n">
        <x:v>298</x:v>
      </x:c>
      <x:c r="I401" s="12" t="str">
        <x:v>Unavailable</x:v>
      </x:c>
      <x:c r="J401" s="12" t="str">
        <x:v>Unavailable</x:v>
      </x:c>
      <x:c r="K401" s="13" t="str">
        <x:f>IF(ISNUMBER(G401),IF(G401=0,0,COUNTIF(References!$A$5:$A$504,"&lt;="&amp;G401)/COUNT(References!$A$5:$A$504)*100*MIN(1,COUNT(References!$A$5:$A$504)/Summary!$B$11)),"Unavailable")</x:f>
        <x:v>Unavailable</x:v>
      </x:c>
      <x:c r="L401" s="13" t="n">
        <x:f>IF(ISNUMBER(H401),IF(H401=0,0,COUNTIF(References!$B$5:$B$841,"&lt;="&amp;H401)/COUNT(References!$B$5:$B$841)*100*MIN(1,COUNT(References!$B$5:$B$841)/Summary!$B$11)),"Unavailable")</x:f>
        <x:v>37.51493428912784</x:v>
      </x:c>
      <x:c r="M401" s="13" t="str">
        <x:f>IF(ISNUMBER(I401),IF(I401=0,0,COUNTIF(References!$C$5:$C$10,"&lt;="&amp;I401)/COUNT(References!$C$5:$C$10)*100*MIN(1,COUNT(References!$C$5:$C$10)/Summary!$B$11)),"Unavailable")</x:f>
        <x:v>Unavailable</x:v>
      </x:c>
      <x:c r="N401" s="13" t="str">
        <x:f>IF(ISNUMBER(J401),IF(J401=0,0,COUNTIF(References!$D$5:$D$29,"&lt;="&amp;J401)/COUNT(References!$D$5:$D$29)*100*MIN(1,COUNT(References!$D$5:$D$29)/Summary!$B$11)),"Unavailable")</x:f>
        <x:v>Unavailable</x:v>
      </x:c>
      <x:c r="O401" s="13" t="n">
        <x:f>IF(ISNUMBER(H401),L401,M401)</x:f>
        <x:v>37.51493428912784</x:v>
      </x:c>
      <x:c r="P401" s="13" t="n">
        <x:f>MAX(K401,O401)</x:f>
        <x:v>37.51493428912784</x:v>
      </x:c>
      <x:c r="Q401" s="13" t="str">
        <x:f>IF(COUNT(K401,O401)=2,MIN(K401,O401),"Unavailable")</x:f>
        <x:v>Unavailable</x:v>
      </x:c>
      <x:c r="R401" s="13" t="n">
        <x:f>P401*Summary!$B$8</x:f>
        <x:v>31.887694145758662</x:v>
      </x:c>
      <x:c r="S401" s="13" t="n">
        <x:f>IF(ISNUMBER(Q401),Q401*Summary!$B$9,0)</x:f>
        <x:v>0</x:v>
      </x:c>
      <x:c r="T401" s="13" t="n">
        <x:f>IF(ISNUMBER(N401),N401*Summary!$B$10,0)</x:f>
        <x:v>0</x:v>
      </x:c>
      <x:c r="U401" s="9" t="str">
        <x:v>mcp_0453084757d555</x:v>
      </x:c>
    </x:row>
    <x:row r="402" ht="30" customHeight="1">
      <x:c r="A402" s="9" t="n">
        <x:v>398</x:v>
      </x:c>
      <x:c r="B402" s="9" t="str">
        <x:v>Hyperliquid Vaults — APR, TVL, Performance Rankings</x:v>
      </x:c>
      <x:c r="C402" s="9" t="str">
        <x:v>Finance &amp; Markets</x:v>
      </x:c>
      <x:c r="D402" s="9" t="n">
        <x:v>48</x:v>
      </x:c>
      <x:c r="E402" s="11" t="n">
        <x:f>SUM(R402:T402)</x:f>
        <x:v>30.769999999999996</x:v>
      </x:c>
      <x:c r="F402" s="9" t="str">
        <x:v>Single source</x:v>
      </x:c>
      <x:c r="G402" s="12" t="n">
        <x:v>2481</x:v>
      </x:c>
      <x:c r="H402" s="12" t="str">
        <x:v>Unavailable</x:v>
      </x:c>
      <x:c r="I402" s="12" t="str">
        <x:v>Unavailable</x:v>
      </x:c>
      <x:c r="J402" s="12" t="str">
        <x:v>Unavailable</x:v>
      </x:c>
      <x:c r="K402" s="13" t="n">
        <x:f>IF(ISNUMBER(G402),IF(G402=0,0,COUNTIF(References!$A$5:$A$504,"&lt;="&amp;G402)/COUNT(References!$A$5:$A$504)*100*MIN(1,COUNT(References!$A$5:$A$504)/Summary!$B$11)),"Unavailable")</x:f>
        <x:v>36.199999999999996</x:v>
      </x:c>
      <x:c r="L402" s="13" t="str">
        <x:f>IF(ISNUMBER(H402),IF(H402=0,0,COUNTIF(References!$B$5:$B$841,"&lt;="&amp;H402)/COUNT(References!$B$5:$B$841)*100*MIN(1,COUNT(References!$B$5:$B$841)/Summary!$B$11)),"Unavailable")</x:f>
        <x:v>Unavailable</x:v>
      </x:c>
      <x:c r="M402" s="13" t="str">
        <x:f>IF(ISNUMBER(I402),IF(I402=0,0,COUNTIF(References!$C$5:$C$10,"&lt;="&amp;I402)/COUNT(References!$C$5:$C$10)*100*MIN(1,COUNT(References!$C$5:$C$10)/Summary!$B$11)),"Unavailable")</x:f>
        <x:v>Unavailable</x:v>
      </x:c>
      <x:c r="N402" s="13" t="str">
        <x:f>IF(ISNUMBER(J402),IF(J402=0,0,COUNTIF(References!$D$5:$D$29,"&lt;="&amp;J402)/COUNT(References!$D$5:$D$29)*100*MIN(1,COUNT(References!$D$5:$D$29)/Summary!$B$11)),"Unavailable")</x:f>
        <x:v>Unavailable</x:v>
      </x:c>
      <x:c r="O402" s="13" t="str">
        <x:f>IF(ISNUMBER(H402),L402,M402)</x:f>
        <x:v>Unavailable</x:v>
      </x:c>
      <x:c r="P402" s="13" t="n">
        <x:f>MAX(K402,O402)</x:f>
        <x:v>36.199999999999996</x:v>
      </x:c>
      <x:c r="Q402" s="13" t="str">
        <x:f>IF(COUNT(K402,O402)=2,MIN(K402,O402),"Unavailable")</x:f>
        <x:v>Unavailable</x:v>
      </x:c>
      <x:c r="R402" s="13" t="n">
        <x:f>P402*Summary!$B$8</x:f>
        <x:v>30.769999999999996</x:v>
      </x:c>
      <x:c r="S402" s="13" t="n">
        <x:f>IF(ISNUMBER(Q402),Q402*Summary!$B$9,0)</x:f>
        <x:v>0</x:v>
      </x:c>
      <x:c r="T402" s="13" t="n">
        <x:f>IF(ISNUMBER(N402),N402*Summary!$B$10,0)</x:f>
        <x:v>0</x:v>
      </x:c>
      <x:c r="U402" s="9" t="str">
        <x:v>mcp_0b282b48053328</x:v>
      </x:c>
    </x:row>
    <x:row r="403" ht="30" customHeight="1">
      <x:c r="A403" s="9" t="n">
        <x:v>399</x:v>
      </x:c>
      <x:c r="B403" s="9" t="str">
        <x:v>Pre-Trip compliance scanner</x:v>
      </x:c>
      <x:c r="C403" s="9" t="str">
        <x:v>Business &amp; CRM</x:v>
      </x:c>
      <x:c r="D403" s="9" t="n">
        <x:v>42</x:v>
      </x:c>
      <x:c r="E403" s="11" t="n">
        <x:f>SUM(R403:T403)</x:f>
        <x:v>30.465949820788527</x:v>
      </x:c>
      <x:c r="F403" s="9" t="str">
        <x:v>Single source</x:v>
      </x:c>
      <x:c r="G403" s="12" t="str">
        <x:v>Unavailable</x:v>
      </x:c>
      <x:c r="H403" s="12" t="n">
        <x:v>287</x:v>
      </x:c>
      <x:c r="I403" s="12" t="str">
        <x:v>Unavailable</x:v>
      </x:c>
      <x:c r="J403" s="12" t="str">
        <x:v>Unavailable</x:v>
      </x:c>
      <x:c r="K403" s="13" t="str">
        <x:f>IF(ISNUMBER(G403),IF(G403=0,0,COUNTIF(References!$A$5:$A$504,"&lt;="&amp;G403)/COUNT(References!$A$5:$A$504)*100*MIN(1,COUNT(References!$A$5:$A$504)/Summary!$B$11)),"Unavailable")</x:f>
        <x:v>Unavailable</x:v>
      </x:c>
      <x:c r="L403" s="13" t="n">
        <x:f>IF(ISNUMBER(H403),IF(H403=0,0,COUNTIF(References!$B$5:$B$841,"&lt;="&amp;H403)/COUNT(References!$B$5:$B$841)*100*MIN(1,COUNT(References!$B$5:$B$841)/Summary!$B$11)),"Unavailable")</x:f>
        <x:v>35.842293906810035</x:v>
      </x:c>
      <x:c r="M403" s="13" t="str">
        <x:f>IF(ISNUMBER(I403),IF(I403=0,0,COUNTIF(References!$C$5:$C$10,"&lt;="&amp;I403)/COUNT(References!$C$5:$C$10)*100*MIN(1,COUNT(References!$C$5:$C$10)/Summary!$B$11)),"Unavailable")</x:f>
        <x:v>Unavailable</x:v>
      </x:c>
      <x:c r="N403" s="13" t="str">
        <x:f>IF(ISNUMBER(J403),IF(J403=0,0,COUNTIF(References!$D$5:$D$29,"&lt;="&amp;J403)/COUNT(References!$D$5:$D$29)*100*MIN(1,COUNT(References!$D$5:$D$29)/Summary!$B$11)),"Unavailable")</x:f>
        <x:v>Unavailable</x:v>
      </x:c>
      <x:c r="O403" s="13" t="n">
        <x:f>IF(ISNUMBER(H403),L403,M403)</x:f>
        <x:v>35.842293906810035</x:v>
      </x:c>
      <x:c r="P403" s="13" t="n">
        <x:f>MAX(K403,O403)</x:f>
        <x:v>35.842293906810035</x:v>
      </x:c>
      <x:c r="Q403" s="13" t="str">
        <x:f>IF(COUNT(K403,O403)=2,MIN(K403,O403),"Unavailable")</x:f>
        <x:v>Unavailable</x:v>
      </x:c>
      <x:c r="R403" s="13" t="n">
        <x:f>P403*Summary!$B$8</x:f>
        <x:v>30.465949820788527</x:v>
      </x:c>
      <x:c r="S403" s="13" t="n">
        <x:f>IF(ISNUMBER(Q403),Q403*Summary!$B$9,0)</x:f>
        <x:v>0</x:v>
      </x:c>
      <x:c r="T403" s="13" t="n">
        <x:f>IF(ISNUMBER(N403),N403*Summary!$B$10,0)</x:f>
        <x:v>0</x:v>
      </x:c>
      <x:c r="U403" s="9" t="str">
        <x:v>mcp_993e2a84be8f8e</x:v>
      </x:c>
    </x:row>
    <x:row r="404" ht="30" customHeight="1">
      <x:c r="A404" s="9" t="n">
        <x:v>400</x:v>
      </x:c>
      <x:c r="B404" s="9" t="str">
        <x:v>com.yaktool/store</x:v>
      </x:c>
      <x:c r="C404" s="9" t="str">
        <x:v>Business &amp; CRM</x:v>
      </x:c>
      <x:c r="D404" s="9" t="n">
        <x:v>43</x:v>
      </x:c>
      <x:c r="E404" s="11" t="n">
        <x:f>SUM(R404:T404)</x:f>
        <x:v>27.0131421744325</x:v>
      </x:c>
      <x:c r="F404" s="9" t="str">
        <x:v>Single source</x:v>
      </x:c>
      <x:c r="G404" s="12" t="str">
        <x:v>Unavailable</x:v>
      </x:c>
      <x:c r="H404" s="12" t="n">
        <x:v>269</x:v>
      </x:c>
      <x:c r="I404" s="12" t="str">
        <x:v>Unavailable</x:v>
      </x:c>
      <x:c r="J404" s="12" t="str">
        <x:v>Unavailable</x:v>
      </x:c>
      <x:c r="K404" s="13" t="str">
        <x:f>IF(ISNUMBER(G404),IF(G404=0,0,COUNTIF(References!$A$5:$A$504,"&lt;="&amp;G404)/COUNT(References!$A$5:$A$504)*100*MIN(1,COUNT(References!$A$5:$A$504)/Summary!$B$11)),"Unavailable")</x:f>
        <x:v>Unavailable</x:v>
      </x:c>
      <x:c r="L404" s="13" t="n">
        <x:f>IF(ISNUMBER(H404),IF(H404=0,0,COUNTIF(References!$B$5:$B$841,"&lt;="&amp;H404)/COUNT(References!$B$5:$B$841)*100*MIN(1,COUNT(References!$B$5:$B$841)/Summary!$B$11)),"Unavailable")</x:f>
        <x:v>31.780167264038234</x:v>
      </x:c>
      <x:c r="M404" s="13" t="str">
        <x:f>IF(ISNUMBER(I404),IF(I404=0,0,COUNTIF(References!$C$5:$C$10,"&lt;="&amp;I404)/COUNT(References!$C$5:$C$10)*100*MIN(1,COUNT(References!$C$5:$C$10)/Summary!$B$11)),"Unavailable")</x:f>
        <x:v>Unavailable</x:v>
      </x:c>
      <x:c r="N404" s="13" t="str">
        <x:f>IF(ISNUMBER(J404),IF(J404=0,0,COUNTIF(References!$D$5:$D$29,"&lt;="&amp;J404)/COUNT(References!$D$5:$D$29)*100*MIN(1,COUNT(References!$D$5:$D$29)/Summary!$B$11)),"Unavailable")</x:f>
        <x:v>Unavailable</x:v>
      </x:c>
      <x:c r="O404" s="13" t="n">
        <x:f>IF(ISNUMBER(H404),L404,M404)</x:f>
        <x:v>31.780167264038234</x:v>
      </x:c>
      <x:c r="P404" s="13" t="n">
        <x:f>MAX(K404,O404)</x:f>
        <x:v>31.780167264038234</x:v>
      </x:c>
      <x:c r="Q404" s="13" t="str">
        <x:f>IF(COUNT(K404,O404)=2,MIN(K404,O404),"Unavailable")</x:f>
        <x:v>Unavailable</x:v>
      </x:c>
      <x:c r="R404" s="13" t="n">
        <x:f>P404*Summary!$B$8</x:f>
        <x:v>27.0131421744325</x:v>
      </x:c>
      <x:c r="S404" s="13" t="n">
        <x:f>IF(ISNUMBER(Q404),Q404*Summary!$B$9,0)</x:f>
        <x:v>0</x:v>
      </x:c>
      <x:c r="T404" s="13" t="n">
        <x:f>IF(ISNUMBER(N404),N404*Summary!$B$10,0)</x:f>
        <x:v>0</x:v>
      </x:c>
      <x:c r="U404" s="9" t="str">
        <x:v>mcp_6c9dd1e3672ad0</x:v>
      </x:c>
    </x:row>
    <x:row r="405" ht="30" customHeight="1">
      <x:c r="A405" s="9" t="n">
        <x:v>401</x:v>
      </x:c>
      <x:c r="B405" s="9" t="str">
        <x:v>agentview</x:v>
      </x:c>
      <x:c r="C405" s="9" t="str">
        <x:v>Creative &amp; Media</x:v>
      </x:c>
      <x:c r="D405" s="9" t="n">
        <x:v>19</x:v>
      </x:c>
      <x:c r="E405" s="11" t="n">
        <x:f>SUM(R405:T405)</x:f>
        <x:v>24.82</x:v>
      </x:c>
      <x:c r="F405" s="9" t="str">
        <x:v>Single source</x:v>
      </x:c>
      <x:c r="G405" s="12" t="n">
        <x:v>2283</x:v>
      </x:c>
      <x:c r="H405" s="12" t="str">
        <x:v>Unavailable</x:v>
      </x:c>
      <x:c r="I405" s="12" t="str">
        <x:v>Unavailable</x:v>
      </x:c>
      <x:c r="J405" s="12" t="str">
        <x:v>Unavailable</x:v>
      </x:c>
      <x:c r="K405" s="13" t="n">
        <x:f>IF(ISNUMBER(G405),IF(G405=0,0,COUNTIF(References!$A$5:$A$504,"&lt;="&amp;G405)/COUNT(References!$A$5:$A$504)*100*MIN(1,COUNT(References!$A$5:$A$504)/Summary!$B$11)),"Unavailable")</x:f>
        <x:v>29.2</x:v>
      </x:c>
      <x:c r="L405" s="13" t="str">
        <x:f>IF(ISNUMBER(H405),IF(H405=0,0,COUNTIF(References!$B$5:$B$841,"&lt;="&amp;H405)/COUNT(References!$B$5:$B$841)*100*MIN(1,COUNT(References!$B$5:$B$841)/Summary!$B$11)),"Unavailable")</x:f>
        <x:v>Unavailable</x:v>
      </x:c>
      <x:c r="M405" s="13" t="str">
        <x:f>IF(ISNUMBER(I405),IF(I405=0,0,COUNTIF(References!$C$5:$C$10,"&lt;="&amp;I405)/COUNT(References!$C$5:$C$10)*100*MIN(1,COUNT(References!$C$5:$C$10)/Summary!$B$11)),"Unavailable")</x:f>
        <x:v>Unavailable</x:v>
      </x:c>
      <x:c r="N405" s="13" t="str">
        <x:f>IF(ISNUMBER(J405),IF(J405=0,0,COUNTIF(References!$D$5:$D$29,"&lt;="&amp;J405)/COUNT(References!$D$5:$D$29)*100*MIN(1,COUNT(References!$D$5:$D$29)/Summary!$B$11)),"Unavailable")</x:f>
        <x:v>Unavailable</x:v>
      </x:c>
      <x:c r="O405" s="13" t="str">
        <x:f>IF(ISNUMBER(H405),L405,M405)</x:f>
        <x:v>Unavailable</x:v>
      </x:c>
      <x:c r="P405" s="13" t="n">
        <x:f>MAX(K405,O405)</x:f>
        <x:v>29.2</x:v>
      </x:c>
      <x:c r="Q405" s="13" t="str">
        <x:f>IF(COUNT(K405,O405)=2,MIN(K405,O405),"Unavailable")</x:f>
        <x:v>Unavailable</x:v>
      </x:c>
      <x:c r="R405" s="13" t="n">
        <x:f>P405*Summary!$B$8</x:f>
        <x:v>24.82</x:v>
      </x:c>
      <x:c r="S405" s="13" t="n">
        <x:f>IF(ISNUMBER(Q405),Q405*Summary!$B$9,0)</x:f>
        <x:v>0</x:v>
      </x:c>
      <x:c r="T405" s="13" t="n">
        <x:f>IF(ISNUMBER(N405),N405*Summary!$B$10,0)</x:f>
        <x:v>0</x:v>
      </x:c>
      <x:c r="U405" s="9" t="str">
        <x:v>mcp_ad1e5ed7a6157d</x:v>
      </x:c>
    </x:row>
    <x:row r="406" ht="30" customHeight="1">
      <x:c r="A406" s="9" t="n">
        <x:v>402</x:v>
      </x:c>
      <x:c r="B406" s="9" t="str">
        <x:v>blueprint-modular</x:v>
      </x:c>
      <x:c r="C406" s="9" t="str">
        <x:v>Developer Tools</x:v>
      </x:c>
      <x:c r="D406" s="9" t="n">
        <x:v>70</x:v>
      </x:c>
      <x:c r="E406" s="11" t="n">
        <x:f>SUM(R406:T406)</x:f>
        <x:v>22.95</x:v>
      </x:c>
      <x:c r="F406" s="9" t="str">
        <x:v>Single source</x:v>
      </x:c>
      <x:c r="G406" s="12" t="n">
        <x:v>2233</x:v>
      </x:c>
      <x:c r="H406" s="12" t="str">
        <x:v>Unavailable</x:v>
      </x:c>
      <x:c r="I406" s="12" t="str">
        <x:v>Unavailable</x:v>
      </x:c>
      <x:c r="J406" s="12" t="str">
        <x:v>Unavailable</x:v>
      </x:c>
      <x:c r="K406" s="13" t="n">
        <x:f>IF(ISNUMBER(G406),IF(G406=0,0,COUNTIF(References!$A$5:$A$504,"&lt;="&amp;G406)/COUNT(References!$A$5:$A$504)*100*MIN(1,COUNT(References!$A$5:$A$504)/Summary!$B$11)),"Unavailable")</x:f>
        <x:v>27</x:v>
      </x:c>
      <x:c r="L406" s="13" t="str">
        <x:f>IF(ISNUMBER(H406),IF(H406=0,0,COUNTIF(References!$B$5:$B$841,"&lt;="&amp;H406)/COUNT(References!$B$5:$B$841)*100*MIN(1,COUNT(References!$B$5:$B$841)/Summary!$B$11)),"Unavailable")</x:f>
        <x:v>Unavailable</x:v>
      </x:c>
      <x:c r="M406" s="13" t="str">
        <x:f>IF(ISNUMBER(I406),IF(I406=0,0,COUNTIF(References!$C$5:$C$10,"&lt;="&amp;I406)/COUNT(References!$C$5:$C$10)*100*MIN(1,COUNT(References!$C$5:$C$10)/Summary!$B$11)),"Unavailable")</x:f>
        <x:v>Unavailable</x:v>
      </x:c>
      <x:c r="N406" s="13" t="str">
        <x:f>IF(ISNUMBER(J406),IF(J406=0,0,COUNTIF(References!$D$5:$D$29,"&lt;="&amp;J406)/COUNT(References!$D$5:$D$29)*100*MIN(1,COUNT(References!$D$5:$D$29)/Summary!$B$11)),"Unavailable")</x:f>
        <x:v>Unavailable</x:v>
      </x:c>
      <x:c r="O406" s="13" t="str">
        <x:f>IF(ISNUMBER(H406),L406,M406)</x:f>
        <x:v>Unavailable</x:v>
      </x:c>
      <x:c r="P406" s="13" t="n">
        <x:f>MAX(K406,O406)</x:f>
        <x:v>27</x:v>
      </x:c>
      <x:c r="Q406" s="13" t="str">
        <x:f>IF(COUNT(K406,O406)=2,MIN(K406,O406),"Unavailable")</x:f>
        <x:v>Unavailable</x:v>
      </x:c>
      <x:c r="R406" s="13" t="n">
        <x:f>P406*Summary!$B$8</x:f>
        <x:v>22.95</x:v>
      </x:c>
      <x:c r="S406" s="13" t="n">
        <x:f>IF(ISNUMBER(Q406),Q406*Summary!$B$9,0)</x:f>
        <x:v>0</x:v>
      </x:c>
      <x:c r="T406" s="13" t="n">
        <x:f>IF(ISNUMBER(N406),N406*Summary!$B$10,0)</x:f>
        <x:v>0</x:v>
      </x:c>
      <x:c r="U406" s="9" t="str">
        <x:v>mcp_791148dd26c47a</x:v>
      </x:c>
    </x:row>
    <x:row r="407" ht="30" customHeight="1">
      <x:c r="A407" s="9" t="n">
        <x:v>403</x:v>
      </x:c>
      <x:c r="B407" s="9" t="str">
        <x:v>BetterPost</x:v>
      </x:c>
      <x:c r="C407" s="9" t="str">
        <x:v>Business &amp; CRM</x:v>
      </x:c>
      <x:c r="D407" s="9" t="n">
        <x:v>44</x:v>
      </x:c>
      <x:c r="E407" s="11" t="n">
        <x:f>SUM(R407:T407)</x:f>
        <x:v>17.17</x:v>
      </x:c>
      <x:c r="F407" s="9" t="str">
        <x:v>Single source</x:v>
      </x:c>
      <x:c r="G407" s="12" t="n">
        <x:v>2028</x:v>
      </x:c>
      <x:c r="H407" s="12" t="str">
        <x:v>Unavailable</x:v>
      </x:c>
      <x:c r="I407" s="12" t="str">
        <x:v>Unavailable</x:v>
      </x:c>
      <x:c r="J407" s="12" t="str">
        <x:v>Unavailable</x:v>
      </x:c>
      <x:c r="K407" s="13" t="n">
        <x:f>IF(ISNUMBER(G407),IF(G407=0,0,COUNTIF(References!$A$5:$A$504,"&lt;="&amp;G407)/COUNT(References!$A$5:$A$504)*100*MIN(1,COUNT(References!$A$5:$A$504)/Summary!$B$11)),"Unavailable")</x:f>
        <x:v>20.200000000000003</x:v>
      </x:c>
      <x:c r="L407" s="13" t="str">
        <x:f>IF(ISNUMBER(H407),IF(H407=0,0,COUNTIF(References!$B$5:$B$841,"&lt;="&amp;H407)/COUNT(References!$B$5:$B$841)*100*MIN(1,COUNT(References!$B$5:$B$841)/Summary!$B$11)),"Unavailable")</x:f>
        <x:v>Unavailable</x:v>
      </x:c>
      <x:c r="M407" s="13" t="str">
        <x:f>IF(ISNUMBER(I407),IF(I407=0,0,COUNTIF(References!$C$5:$C$10,"&lt;="&amp;I407)/COUNT(References!$C$5:$C$10)*100*MIN(1,COUNT(References!$C$5:$C$10)/Summary!$B$11)),"Unavailable")</x:f>
        <x:v>Unavailable</x:v>
      </x:c>
      <x:c r="N407" s="13" t="str">
        <x:f>IF(ISNUMBER(J407),IF(J407=0,0,COUNTIF(References!$D$5:$D$29,"&lt;="&amp;J407)/COUNT(References!$D$5:$D$29)*100*MIN(1,COUNT(References!$D$5:$D$29)/Summary!$B$11)),"Unavailable")</x:f>
        <x:v>Unavailable</x:v>
      </x:c>
      <x:c r="O407" s="13" t="str">
        <x:f>IF(ISNUMBER(H407),L407,M407)</x:f>
        <x:v>Unavailable</x:v>
      </x:c>
      <x:c r="P407" s="13" t="n">
        <x:f>MAX(K407,O407)</x:f>
        <x:v>20.200000000000003</x:v>
      </x:c>
      <x:c r="Q407" s="13" t="str">
        <x:f>IF(COUNT(K407,O407)=2,MIN(K407,O407),"Unavailable")</x:f>
        <x:v>Unavailable</x:v>
      </x:c>
      <x:c r="R407" s="13" t="n">
        <x:f>P407*Summary!$B$8</x:f>
        <x:v>17.17</x:v>
      </x:c>
      <x:c r="S407" s="13" t="n">
        <x:f>IF(ISNUMBER(Q407),Q407*Summary!$B$9,0)</x:f>
        <x:v>0</x:v>
      </x:c>
      <x:c r="T407" s="13" t="n">
        <x:f>IF(ISNUMBER(N407),N407*Summary!$B$10,0)</x:f>
        <x:v>0</x:v>
      </x:c>
      <x:c r="U407" s="9" t="str">
        <x:v>mcp_95c73469871333</x:v>
      </x:c>
    </x:row>
    <x:row r="408" ht="30" customHeight="1">
      <x:c r="A408" s="9" t="n">
        <x:v>404</x:v>
      </x:c>
      <x:c r="B408" s="9" t="str">
        <x:v>AWS Documentation</x:v>
      </x:c>
      <x:c r="C408" s="9" t="str">
        <x:v>Developer Tools</x:v>
      </x:c>
      <x:c r="D408" s="9" t="n">
        <x:v>71</x:v>
      </x:c>
      <x:c r="E408" s="11" t="n">
        <x:f>SUM(R408:T408)</x:f>
        <x:v>17</x:v>
      </x:c>
      <x:c r="F408" s="9" t="str">
        <x:v>Single source</x:v>
      </x:c>
      <x:c r="G408" s="12" t="str">
        <x:v>Unavailable</x:v>
      </x:c>
      <x:c r="H408" s="12" t="str">
        <x:v>Unavailable</x:v>
      </x:c>
      <x:c r="I408" s="12" t="n">
        <x:v>684123</x:v>
      </x:c>
      <x:c r="J408" s="12" t="str">
        <x:v>Unavailable</x:v>
      </x:c>
      <x:c r="K408" s="13" t="str">
        <x:f>IF(ISNUMBER(G408),IF(G408=0,0,COUNTIF(References!$A$5:$A$504,"&lt;="&amp;G408)/COUNT(References!$A$5:$A$504)*100*MIN(1,COUNT(References!$A$5:$A$504)/Summary!$B$11)),"Unavailable")</x:f>
        <x:v>Unavailable</x:v>
      </x:c>
      <x:c r="L408" s="13" t="str">
        <x:f>IF(ISNUMBER(H408),IF(H408=0,0,COUNTIF(References!$B$5:$B$841,"&lt;="&amp;H408)/COUNT(References!$B$5:$B$841)*100*MIN(1,COUNT(References!$B$5:$B$841)/Summary!$B$11)),"Unavailable")</x:f>
        <x:v>Unavailable</x:v>
      </x:c>
      <x:c r="M408" s="13" t="n">
        <x:f>IF(ISNUMBER(I408),IF(I408=0,0,COUNTIF(References!$C$5:$C$10,"&lt;="&amp;I408)/COUNT(References!$C$5:$C$10)*100*MIN(1,COUNT(References!$C$5:$C$10)/Summary!$B$11)),"Unavailable")</x:f>
        <x:v>20</x:v>
      </x:c>
      <x:c r="N408" s="13" t="str">
        <x:f>IF(ISNUMBER(J408),IF(J408=0,0,COUNTIF(References!$D$5:$D$29,"&lt;="&amp;J408)/COUNT(References!$D$5:$D$29)*100*MIN(1,COUNT(References!$D$5:$D$29)/Summary!$B$11)),"Unavailable")</x:f>
        <x:v>Unavailable</x:v>
      </x:c>
      <x:c r="O408" s="13" t="n">
        <x:f>IF(ISNUMBER(H408),L408,M408)</x:f>
        <x:v>20</x:v>
      </x:c>
      <x:c r="P408" s="13" t="n">
        <x:f>MAX(K408,O408)</x:f>
        <x:v>20</x:v>
      </x:c>
      <x:c r="Q408" s="13" t="str">
        <x:f>IF(COUNT(K408,O408)=2,MIN(K408,O408),"Unavailable")</x:f>
        <x:v>Unavailable</x:v>
      </x:c>
      <x:c r="R408" s="13" t="n">
        <x:f>P408*Summary!$B$8</x:f>
        <x:v>17</x:v>
      </x:c>
      <x:c r="S408" s="13" t="n">
        <x:f>IF(ISNUMBER(Q408),Q408*Summary!$B$9,0)</x:f>
        <x:v>0</x:v>
      </x:c>
      <x:c r="T408" s="13" t="n">
        <x:f>IF(ISNUMBER(N408),N408*Summary!$B$10,0)</x:f>
        <x:v>0</x:v>
      </x:c>
      <x:c r="U408" s="9" t="str">
        <x:v>mcp_f2f45f077702af</x:v>
      </x:c>
    </x:row>
    <x:row r="409" ht="30" customHeight="1">
      <x:c r="A409" s="9" t="n">
        <x:v>405</x:v>
      </x:c>
      <x:c r="B409" s="9" t="str">
        <x:v>Postgres Pro (CrystalDB)</x:v>
      </x:c>
      <x:c r="C409" s="9" t="str">
        <x:v>Data &amp; Databases</x:v>
      </x:c>
      <x:c r="D409" s="9" t="n">
        <x:v>27</x:v>
      </x:c>
      <x:c r="E409" s="11" t="n">
        <x:f>SUM(R409:T409)</x:f>
        <x:v>16.666666666666668</x:v>
      </x:c>
      <x:c r="F409" s="9" t="str">
        <x:v>Two sources</x:v>
      </x:c>
      <x:c r="G409" s="12" t="str">
        <x:v>Unavailable</x:v>
      </x:c>
      <x:c r="H409" s="12" t="str">
        <x:v>Unavailable</x:v>
      </x:c>
      <x:c r="I409" s="12" t="n">
        <x:v>627273</x:v>
      </x:c>
      <x:c r="J409" s="12" t="n">
        <x:v>3308</x:v>
      </x:c>
      <x:c r="K409" s="13" t="str">
        <x:f>IF(ISNUMBER(G409),IF(G409=0,0,COUNTIF(References!$A$5:$A$504,"&lt;="&amp;G409)/COUNT(References!$A$5:$A$504)*100*MIN(1,COUNT(References!$A$5:$A$504)/Summary!$B$11)),"Unavailable")</x:f>
        <x:v>Unavailable</x:v>
      </x:c>
      <x:c r="L409" s="13" t="str">
        <x:f>IF(ISNUMBER(H409),IF(H409=0,0,COUNTIF(References!$B$5:$B$841,"&lt;="&amp;H409)/COUNT(References!$B$5:$B$841)*100*MIN(1,COUNT(References!$B$5:$B$841)/Summary!$B$11)),"Unavailable")</x:f>
        <x:v>Unavailable</x:v>
      </x:c>
      <x:c r="M409" s="13" t="n">
        <x:f>IF(ISNUMBER(I409),IF(I409=0,0,COUNTIF(References!$C$5:$C$10,"&lt;="&amp;I409)/COUNT(References!$C$5:$C$10)*100*MIN(1,COUNT(References!$C$5:$C$10)/Summary!$B$11)),"Unavailable")</x:f>
        <x:v>16.666666666666668</x:v>
      </x:c>
      <x:c r="N409" s="13" t="n">
        <x:f>IF(ISNUMBER(J409),IF(J409=0,0,COUNTIF(References!$D$5:$D$29,"&lt;="&amp;J409)/COUNT(References!$D$5:$D$29)*100*MIN(1,COUNT(References!$D$5:$D$29)/Summary!$B$11)),"Unavailable")</x:f>
        <x:v>50</x:v>
      </x:c>
      <x:c r="O409" s="13" t="n">
        <x:f>IF(ISNUMBER(H409),L409,M409)</x:f>
        <x:v>16.666666666666668</x:v>
      </x:c>
      <x:c r="P409" s="13" t="n">
        <x:f>MAX(K409,O409)</x:f>
        <x:v>16.666666666666668</x:v>
      </x:c>
      <x:c r="Q409" s="13" t="str">
        <x:f>IF(COUNT(K409,O409)=2,MIN(K409,O409),"Unavailable")</x:f>
        <x:v>Unavailable</x:v>
      </x:c>
      <x:c r="R409" s="13" t="n">
        <x:f>P409*Summary!$B$8</x:f>
        <x:v>14.166666666666668</x:v>
      </x:c>
      <x:c r="S409" s="13" t="n">
        <x:f>IF(ISNUMBER(Q409),Q409*Summary!$B$9,0)</x:f>
        <x:v>0</x:v>
      </x:c>
      <x:c r="T409" s="13" t="n">
        <x:f>IF(ISNUMBER(N409),N409*Summary!$B$10,0)</x:f>
        <x:v>2.5</x:v>
      </x:c>
      <x:c r="U409" s="9" t="str">
        <x:v>mcp_1f13d1e03a9db8</x:v>
      </x:c>
    </x:row>
    <x:row r="410" ht="30" customHeight="1">
      <x:c r="A410" s="9" t="n">
        <x:v>406</x:v>
      </x:c>
      <x:c r="B410" s="9" t="str">
        <x:v>Decibel Shield — Noise &amp; Decibel Data</x:v>
      </x:c>
      <x:c r="C410" s="9" t="str">
        <x:v>Data &amp; Databases</x:v>
      </x:c>
      <x:c r="D410" s="9" t="n">
        <x:v>28</x:v>
      </x:c>
      <x:c r="E410" s="11" t="n">
        <x:f>SUM(R410:T410)</x:f>
        <x:v>15.98</x:v>
      </x:c>
      <x:c r="F410" s="9" t="str">
        <x:v>Single source</x:v>
      </x:c>
      <x:c r="G410" s="12" t="n">
        <x:v>2005</x:v>
      </x:c>
      <x:c r="H410" s="12" t="str">
        <x:v>Unavailable</x:v>
      </x:c>
      <x:c r="I410" s="12" t="str">
        <x:v>Unavailable</x:v>
      </x:c>
      <x:c r="J410" s="12" t="str">
        <x:v>Unavailable</x:v>
      </x:c>
      <x:c r="K410" s="13" t="n">
        <x:f>IF(ISNUMBER(G410),IF(G410=0,0,COUNTIF(References!$A$5:$A$504,"&lt;="&amp;G410)/COUNT(References!$A$5:$A$504)*100*MIN(1,COUNT(References!$A$5:$A$504)/Summary!$B$11)),"Unavailable")</x:f>
        <x:v>18.8</x:v>
      </x:c>
      <x:c r="L410" s="13" t="str">
        <x:f>IF(ISNUMBER(H410),IF(H410=0,0,COUNTIF(References!$B$5:$B$841,"&lt;="&amp;H410)/COUNT(References!$B$5:$B$841)*100*MIN(1,COUNT(References!$B$5:$B$841)/Summary!$B$11)),"Unavailable")</x:f>
        <x:v>Unavailable</x:v>
      </x:c>
      <x:c r="M410" s="13" t="str">
        <x:f>IF(ISNUMBER(I410),IF(I410=0,0,COUNTIF(References!$C$5:$C$10,"&lt;="&amp;I410)/COUNT(References!$C$5:$C$10)*100*MIN(1,COUNT(References!$C$5:$C$10)/Summary!$B$11)),"Unavailable")</x:f>
        <x:v>Unavailable</x:v>
      </x:c>
      <x:c r="N410" s="13" t="str">
        <x:f>IF(ISNUMBER(J410),IF(J410=0,0,COUNTIF(References!$D$5:$D$29,"&lt;="&amp;J410)/COUNT(References!$D$5:$D$29)*100*MIN(1,COUNT(References!$D$5:$D$29)/Summary!$B$11)),"Unavailable")</x:f>
        <x:v>Unavailable</x:v>
      </x:c>
      <x:c r="O410" s="13" t="str">
        <x:f>IF(ISNUMBER(H410),L410,M410)</x:f>
        <x:v>Unavailable</x:v>
      </x:c>
      <x:c r="P410" s="13" t="n">
        <x:f>MAX(K410,O410)</x:f>
        <x:v>18.8</x:v>
      </x:c>
      <x:c r="Q410" s="13" t="str">
        <x:f>IF(COUNT(K410,O410)=2,MIN(K410,O410),"Unavailable")</x:f>
        <x:v>Unavailable</x:v>
      </x:c>
      <x:c r="R410" s="13" t="n">
        <x:f>P410*Summary!$B$8</x:f>
        <x:v>15.98</x:v>
      </x:c>
      <x:c r="S410" s="13" t="n">
        <x:f>IF(ISNUMBER(Q410),Q410*Summary!$B$9,0)</x:f>
        <x:v>0</x:v>
      </x:c>
      <x:c r="T410" s="13" t="n">
        <x:f>IF(ISNUMBER(N410),N410*Summary!$B$10,0)</x:f>
        <x:v>0</x:v>
      </x:c>
      <x:c r="U410" s="9" t="str">
        <x:v>mcp_6baa378275929f</x:v>
      </x:c>
    </x:row>
    <x:row r="411" ht="30" customHeight="1">
      <x:c r="A411" s="9" t="n">
        <x:v>407</x:v>
      </x:c>
      <x:c r="B411" s="9" t="str">
        <x:v>MySQL Ops MCP</x:v>
      </x:c>
      <x:c r="C411" s="9" t="str">
        <x:v>Data &amp; Databases</x:v>
      </x:c>
      <x:c r="D411" s="9" t="n">
        <x:v>29</x:v>
      </x:c>
      <x:c r="E411" s="11" t="n">
        <x:f>SUM(R411:T411)</x:f>
        <x:v>14.217443249701311</x:v>
      </x:c>
      <x:c r="F411" s="9" t="str">
        <x:v>Single source</x:v>
      </x:c>
      <x:c r="G411" s="12" t="str">
        <x:v>Unavailable</x:v>
      </x:c>
      <x:c r="H411" s="12" t="n">
        <x:v>214</x:v>
      </x:c>
      <x:c r="I411" s="12" t="str">
        <x:v>Unavailable</x:v>
      </x:c>
      <x:c r="J411" s="12" t="str">
        <x:v>Unavailable</x:v>
      </x:c>
      <x:c r="K411" s="13" t="str">
        <x:f>IF(ISNUMBER(G411),IF(G411=0,0,COUNTIF(References!$A$5:$A$504,"&lt;="&amp;G411)/COUNT(References!$A$5:$A$504)*100*MIN(1,COUNT(References!$A$5:$A$504)/Summary!$B$11)),"Unavailable")</x:f>
        <x:v>Unavailable</x:v>
      </x:c>
      <x:c r="L411" s="13" t="n">
        <x:f>IF(ISNUMBER(H411),IF(H411=0,0,COUNTIF(References!$B$5:$B$841,"&lt;="&amp;H411)/COUNT(References!$B$5:$B$841)*100*MIN(1,COUNT(References!$B$5:$B$841)/Summary!$B$11)),"Unavailable")</x:f>
        <x:v>16.726403823178014</x:v>
      </x:c>
      <x:c r="M411" s="13" t="str">
        <x:f>IF(ISNUMBER(I411),IF(I411=0,0,COUNTIF(References!$C$5:$C$10,"&lt;="&amp;I411)/COUNT(References!$C$5:$C$10)*100*MIN(1,COUNT(References!$C$5:$C$10)/Summary!$B$11)),"Unavailable")</x:f>
        <x:v>Unavailable</x:v>
      </x:c>
      <x:c r="N411" s="13" t="str">
        <x:f>IF(ISNUMBER(J411),IF(J411=0,0,COUNTIF(References!$D$5:$D$29,"&lt;="&amp;J411)/COUNT(References!$D$5:$D$29)*100*MIN(1,COUNT(References!$D$5:$D$29)/Summary!$B$11)),"Unavailable")</x:f>
        <x:v>Unavailable</x:v>
      </x:c>
      <x:c r="O411" s="13" t="n">
        <x:f>IF(ISNUMBER(H411),L411,M411)</x:f>
        <x:v>16.726403823178014</x:v>
      </x:c>
      <x:c r="P411" s="13" t="n">
        <x:f>MAX(K411,O411)</x:f>
        <x:v>16.726403823178014</x:v>
      </x:c>
      <x:c r="Q411" s="13" t="str">
        <x:f>IF(COUNT(K411,O411)=2,MIN(K411,O411),"Unavailable")</x:f>
        <x:v>Unavailable</x:v>
      </x:c>
      <x:c r="R411" s="13" t="n">
        <x:f>P411*Summary!$B$8</x:f>
        <x:v>14.217443249701311</x:v>
      </x:c>
      <x:c r="S411" s="13" t="n">
        <x:f>IF(ISNUMBER(Q411),Q411*Summary!$B$9,0)</x:f>
        <x:v>0</x:v>
      </x:c>
      <x:c r="T411" s="13" t="n">
        <x:f>IF(ISNUMBER(N411),N411*Summary!$B$10,0)</x:f>
        <x:v>0</x:v>
      </x:c>
      <x:c r="U411" s="9" t="str">
        <x:v>mcp_00a9b8cc95656e</x:v>
      </x:c>
    </x:row>
    <x:row r="412" ht="30" customHeight="1">
      <x:c r="A412" s="9" t="n">
        <x:v>408</x:v>
      </x:c>
      <x:c r="B412" s="9" t="str">
        <x:v>SERP Agent SEO</x:v>
      </x:c>
      <x:c r="C412" s="9" t="str">
        <x:v>Business &amp; CRM</x:v>
      </x:c>
      <x:c r="D412" s="9" t="n">
        <x:v>45</x:v>
      </x:c>
      <x:c r="E412" s="11" t="n">
        <x:f>SUM(R412:T412)</x:f>
        <x:v>11.373954599761051</x:v>
      </x:c>
      <x:c r="F412" s="9" t="str">
        <x:v>Single source</x:v>
      </x:c>
      <x:c r="G412" s="12" t="str">
        <x:v>Unavailable</x:v>
      </x:c>
      <x:c r="H412" s="12" t="n">
        <x:v>202</x:v>
      </x:c>
      <x:c r="I412" s="12" t="str">
        <x:v>Unavailable</x:v>
      </x:c>
      <x:c r="J412" s="12" t="str">
        <x:v>Unavailable</x:v>
      </x:c>
      <x:c r="K412" s="13" t="str">
        <x:f>IF(ISNUMBER(G412),IF(G412=0,0,COUNTIF(References!$A$5:$A$504,"&lt;="&amp;G412)/COUNT(References!$A$5:$A$504)*100*MIN(1,COUNT(References!$A$5:$A$504)/Summary!$B$11)),"Unavailable")</x:f>
        <x:v>Unavailable</x:v>
      </x:c>
      <x:c r="L412" s="13" t="n">
        <x:f>IF(ISNUMBER(H412),IF(H412=0,0,COUNTIF(References!$B$5:$B$841,"&lt;="&amp;H412)/COUNT(References!$B$5:$B$841)*100*MIN(1,COUNT(References!$B$5:$B$841)/Summary!$B$11)),"Unavailable")</x:f>
        <x:v>13.381123058542412</x:v>
      </x:c>
      <x:c r="M412" s="13" t="str">
        <x:f>IF(ISNUMBER(I412),IF(I412=0,0,COUNTIF(References!$C$5:$C$10,"&lt;="&amp;I412)/COUNT(References!$C$5:$C$10)*100*MIN(1,COUNT(References!$C$5:$C$10)/Summary!$B$11)),"Unavailable")</x:f>
        <x:v>Unavailable</x:v>
      </x:c>
      <x:c r="N412" s="13" t="str">
        <x:f>IF(ISNUMBER(J412),IF(J412=0,0,COUNTIF(References!$D$5:$D$29,"&lt;="&amp;J412)/COUNT(References!$D$5:$D$29)*100*MIN(1,COUNT(References!$D$5:$D$29)/Summary!$B$11)),"Unavailable")</x:f>
        <x:v>Unavailable</x:v>
      </x:c>
      <x:c r="O412" s="13" t="n">
        <x:f>IF(ISNUMBER(H412),L412,M412)</x:f>
        <x:v>13.381123058542412</x:v>
      </x:c>
      <x:c r="P412" s="13" t="n">
        <x:f>MAX(K412,O412)</x:f>
        <x:v>13.381123058542412</x:v>
      </x:c>
      <x:c r="Q412" s="13" t="str">
        <x:f>IF(COUNT(K412,O412)=2,MIN(K412,O412),"Unavailable")</x:f>
        <x:v>Unavailable</x:v>
      </x:c>
      <x:c r="R412" s="13" t="n">
        <x:f>P412*Summary!$B$8</x:f>
        <x:v>11.373954599761051</x:v>
      </x:c>
      <x:c r="S412" s="13" t="n">
        <x:f>IF(ISNUMBER(Q412),Q412*Summary!$B$9,0)</x:f>
        <x:v>0</x:v>
      </x:c>
      <x:c r="T412" s="13" t="n">
        <x:f>IF(ISNUMBER(N412),N412*Summary!$B$10,0)</x:f>
        <x:v>0</x:v>
      </x:c>
      <x:c r="U412" s="9" t="str">
        <x:v>mcp_36e0405a2d10da</x:v>
      </x:c>
    </x:row>
    <x:row r="413" ht="30" customHeight="1">
      <x:c r="A413" s="9" t="n">
        <x:v>409</x:v>
      </x:c>
      <x:c r="B413" s="9" t="str">
        <x:v>ElevenLabs</x:v>
      </x:c>
      <x:c r="C413" s="9" t="str">
        <x:v>Creative &amp; Media</x:v>
      </x:c>
      <x:c r="D413" s="9" t="n">
        <x:v>20</x:v>
      </x:c>
      <x:c r="E413" s="11" t="n">
        <x:f>SUM(R413:T413)</x:f>
        <x:v>10.5</x:v>
      </x:c>
      <x:c r="F413" s="9" t="str">
        <x:v>Two sources</x:v>
      </x:c>
      <x:c r="G413" s="12" t="str">
        <x:v>Unavailable</x:v>
      </x:c>
      <x:c r="H413" s="12" t="str">
        <x:v>Unavailable</x:v>
      </x:c>
      <x:c r="I413" s="12" t="n">
        <x:v>39554</x:v>
      </x:c>
      <x:c r="J413" s="12" t="n">
        <x:v>1537</x:v>
      </x:c>
      <x:c r="K413" s="13" t="str">
        <x:f>IF(ISNUMBER(G413),IF(G413=0,0,COUNTIF(References!$A$5:$A$504,"&lt;="&amp;G413)/COUNT(References!$A$5:$A$504)*100*MIN(1,COUNT(References!$A$5:$A$504)/Summary!$B$11)),"Unavailable")</x:f>
        <x:v>Unavailable</x:v>
      </x:c>
      <x:c r="L413" s="13" t="str">
        <x:f>IF(ISNUMBER(H413),IF(H413=0,0,COUNTIF(References!$B$5:$B$841,"&lt;="&amp;H413)/COUNT(References!$B$5:$B$841)*100*MIN(1,COUNT(References!$B$5:$B$841)/Summary!$B$11)),"Unavailable")</x:f>
        <x:v>Unavailable</x:v>
      </x:c>
      <x:c r="M413" s="13" t="n">
        <x:f>IF(ISNUMBER(I413),IF(I413=0,0,COUNTIF(References!$C$5:$C$10,"&lt;="&amp;I413)/COUNT(References!$C$5:$C$10)*100*MIN(1,COUNT(References!$C$5:$C$10)/Summary!$B$11)),"Unavailable")</x:f>
        <x:v>10</x:v>
      </x:c>
      <x:c r="N413" s="13" t="n">
        <x:f>IF(ISNUMBER(J413),IF(J413=0,0,COUNTIF(References!$D$5:$D$29,"&lt;="&amp;J413)/COUNT(References!$D$5:$D$29)*100*MIN(1,COUNT(References!$D$5:$D$29)/Summary!$B$11)),"Unavailable")</x:f>
        <x:v>40</x:v>
      </x:c>
      <x:c r="O413" s="13" t="n">
        <x:f>IF(ISNUMBER(H413),L413,M413)</x:f>
        <x:v>10</x:v>
      </x:c>
      <x:c r="P413" s="13" t="n">
        <x:f>MAX(K413,O413)</x:f>
        <x:v>10</x:v>
      </x:c>
      <x:c r="Q413" s="13" t="str">
        <x:f>IF(COUNT(K413,O413)=2,MIN(K413,O413),"Unavailable")</x:f>
        <x:v>Unavailable</x:v>
      </x:c>
      <x:c r="R413" s="13" t="n">
        <x:f>P413*Summary!$B$8</x:f>
        <x:v>8.5</x:v>
      </x:c>
      <x:c r="S413" s="13" t="n">
        <x:f>IF(ISNUMBER(Q413),Q413*Summary!$B$9,0)</x:f>
        <x:v>0</x:v>
      </x:c>
      <x:c r="T413" s="13" t="n">
        <x:f>IF(ISNUMBER(N413),N413*Summary!$B$10,0)</x:f>
        <x:v>2</x:v>
      </x:c>
      <x:c r="U413" s="9" t="str">
        <x:v>mcp_41ee2b9fbed649</x:v>
      </x:c>
    </x:row>
    <x:row r="414" ht="30" customHeight="1">
      <x:c r="A414" s="9" t="n">
        <x:v>410</x:v>
      </x:c>
      <x:c r="B414" s="9" t="str">
        <x:v>Qdrant</x:v>
      </x:c>
      <x:c r="C414" s="9" t="str">
        <x:v>Data &amp; Databases</x:v>
      </x:c>
      <x:c r="D414" s="9" t="n">
        <x:v>30</x:v>
      </x:c>
      <x:c r="E414" s="11" t="n">
        <x:f>SUM(R414:T414)</x:f>
        <x:v>7.5</x:v>
      </x:c>
      <x:c r="F414" s="9" t="str">
        <x:v>Two sources</x:v>
      </x:c>
      <x:c r="G414" s="12" t="str">
        <x:v>Unavailable</x:v>
      </x:c>
      <x:c r="H414" s="12" t="str">
        <x:v>Unavailable</x:v>
      </x:c>
      <x:c r="I414" s="12" t="n">
        <x:v>35055</x:v>
      </x:c>
      <x:c r="J414" s="12" t="n">
        <x:v>1530</x:v>
      </x:c>
      <x:c r="K414" s="13" t="str">
        <x:f>IF(ISNUMBER(G414),IF(G414=0,0,COUNTIF(References!$A$5:$A$504,"&lt;="&amp;G414)/COUNT(References!$A$5:$A$504)*100*MIN(1,COUNT(References!$A$5:$A$504)/Summary!$B$11)),"Unavailable")</x:f>
        <x:v>Unavailable</x:v>
      </x:c>
      <x:c r="L414" s="13" t="str">
        <x:f>IF(ISNUMBER(H414),IF(H414=0,0,COUNTIF(References!$B$5:$B$841,"&lt;="&amp;H414)/COUNT(References!$B$5:$B$841)*100*MIN(1,COUNT(References!$B$5:$B$841)/Summary!$B$11)),"Unavailable")</x:f>
        <x:v>Unavailable</x:v>
      </x:c>
      <x:c r="M414" s="13" t="n">
        <x:f>IF(ISNUMBER(I414),IF(I414=0,0,COUNTIF(References!$C$5:$C$10,"&lt;="&amp;I414)/COUNT(References!$C$5:$C$10)*100*MIN(1,COUNT(References!$C$5:$C$10)/Summary!$B$11)),"Unavailable")</x:f>
        <x:v>6.666666666666666</x:v>
      </x:c>
      <x:c r="N414" s="13" t="n">
        <x:f>IF(ISNUMBER(J414),IF(J414=0,0,COUNTIF(References!$D$5:$D$29,"&lt;="&amp;J414)/COUNT(References!$D$5:$D$29)*100*MIN(1,COUNT(References!$D$5:$D$29)/Summary!$B$11)),"Unavailable")</x:f>
        <x:v>36.66666666666667</x:v>
      </x:c>
      <x:c r="O414" s="13" t="n">
        <x:f>IF(ISNUMBER(H414),L414,M414)</x:f>
        <x:v>6.666666666666666</x:v>
      </x:c>
      <x:c r="P414" s="13" t="n">
        <x:f>MAX(K414,O414)</x:f>
        <x:v>6.666666666666666</x:v>
      </x:c>
      <x:c r="Q414" s="13" t="str">
        <x:f>IF(COUNT(K414,O414)=2,MIN(K414,O414),"Unavailable")</x:f>
        <x:v>Unavailable</x:v>
      </x:c>
      <x:c r="R414" s="13" t="n">
        <x:f>P414*Summary!$B$8</x:f>
        <x:v>5.666666666666666</x:v>
      </x:c>
      <x:c r="S414" s="13" t="n">
        <x:f>IF(ISNUMBER(Q414),Q414*Summary!$B$9,0)</x:f>
        <x:v>0</x:v>
      </x:c>
      <x:c r="T414" s="13" t="n">
        <x:f>IF(ISNUMBER(N414),N414*Summary!$B$10,0)</x:f>
        <x:v>1.8333333333333337</x:v>
      </x:c>
      <x:c r="U414" s="9" t="str">
        <x:v>mcp_3d588a59a98a8f</x:v>
      </x:c>
    </x:row>
    <x:row r="415" ht="30" customHeight="1">
      <x:c r="A415" s="9" t="n">
        <x:v>411</x:v>
      </x:c>
      <x:c r="B415" s="9" t="str">
        <x:v>com.validoria/validoria-mcp</x:v>
      </x:c>
      <x:c r="C415" s="9" t="str">
        <x:v>Developer Tools</x:v>
      </x:c>
      <x:c r="D415" s="9" t="n">
        <x:v>72</x:v>
      </x:c>
      <x:c r="E415" s="11" t="n">
        <x:f>SUM(R415:T415)</x:f>
        <x:v>4.77299880525687</x:v>
      </x:c>
      <x:c r="F415" s="9" t="str">
        <x:v>Single source</x:v>
      </x:c>
      <x:c r="G415" s="12" t="str">
        <x:v>Unavailable</x:v>
      </x:c>
      <x:c r="H415" s="12" t="n">
        <x:v>165</x:v>
      </x:c>
      <x:c r="I415" s="12" t="str">
        <x:v>Unavailable</x:v>
      </x:c>
      <x:c r="J415" s="12" t="str">
        <x:v>Unavailable</x:v>
      </x:c>
      <x:c r="K415" s="13" t="str">
        <x:f>IF(ISNUMBER(G415),IF(G415=0,0,COUNTIF(References!$A$5:$A$504,"&lt;="&amp;G415)/COUNT(References!$A$5:$A$504)*100*MIN(1,COUNT(References!$A$5:$A$504)/Summary!$B$11)),"Unavailable")</x:f>
        <x:v>Unavailable</x:v>
      </x:c>
      <x:c r="L415" s="13" t="n">
        <x:f>IF(ISNUMBER(H415),IF(H415=0,0,COUNTIF(References!$B$5:$B$841,"&lt;="&amp;H415)/COUNT(References!$B$5:$B$841)*100*MIN(1,COUNT(References!$B$5:$B$841)/Summary!$B$11)),"Unavailable")</x:f>
        <x:v>5.615292712066906</x:v>
      </x:c>
      <x:c r="M415" s="13" t="str">
        <x:f>IF(ISNUMBER(I415),IF(I415=0,0,COUNTIF(References!$C$5:$C$10,"&lt;="&amp;I415)/COUNT(References!$C$5:$C$10)*100*MIN(1,COUNT(References!$C$5:$C$10)/Summary!$B$11)),"Unavailable")</x:f>
        <x:v>Unavailable</x:v>
      </x:c>
      <x:c r="N415" s="13" t="str">
        <x:f>IF(ISNUMBER(J415),IF(J415=0,0,COUNTIF(References!$D$5:$D$29,"&lt;="&amp;J415)/COUNT(References!$D$5:$D$29)*100*MIN(1,COUNT(References!$D$5:$D$29)/Summary!$B$11)),"Unavailable")</x:f>
        <x:v>Unavailable</x:v>
      </x:c>
      <x:c r="O415" s="13" t="n">
        <x:f>IF(ISNUMBER(H415),L415,M415)</x:f>
        <x:v>5.615292712066906</x:v>
      </x:c>
      <x:c r="P415" s="13" t="n">
        <x:f>MAX(K415,O415)</x:f>
        <x:v>5.615292712066906</x:v>
      </x:c>
      <x:c r="Q415" s="13" t="str">
        <x:f>IF(COUNT(K415,O415)=2,MIN(K415,O415),"Unavailable")</x:f>
        <x:v>Unavailable</x:v>
      </x:c>
      <x:c r="R415" s="13" t="n">
        <x:f>P415*Summary!$B$8</x:f>
        <x:v>4.77299880525687</x:v>
      </x:c>
      <x:c r="S415" s="13" t="n">
        <x:f>IF(ISNUMBER(Q415),Q415*Summary!$B$9,0)</x:f>
        <x:v>0</x:v>
      </x:c>
      <x:c r="T415" s="13" t="n">
        <x:f>IF(ISNUMBER(N415),N415*Summary!$B$10,0)</x:f>
        <x:v>0</x:v>
      </x:c>
      <x:c r="U415" s="9" t="str">
        <x:v>mcp_af4500cc61a09a</x:v>
      </x:c>
    </x:row>
    <x:row r="416" ht="30" customHeight="1">
      <x:c r="A416" s="9" t="n">
        <x:v>412</x:v>
      </x:c>
      <x:c r="B416" s="9" t="str">
        <x:v>com.mcparmory/perigon</x:v>
      </x:c>
      <x:c r="C416" s="9" t="str">
        <x:v>News</x:v>
      </x:c>
      <x:c r="D416" s="9" t="n">
        <x:v>8</x:v>
      </x:c>
      <x:c r="E416" s="11" t="n">
        <x:f>SUM(R416:T416)</x:f>
        <x:v>2.833333333333333</x:v>
      </x:c>
      <x:c r="F416" s="9" t="str">
        <x:v>Single source</x:v>
      </x:c>
      <x:c r="G416" s="12" t="str">
        <x:v>Unavailable</x:v>
      </x:c>
      <x:c r="H416" s="12" t="str">
        <x:v>Unavailable</x:v>
      </x:c>
      <x:c r="I416" s="12" t="n">
        <x:v>895</x:v>
      </x:c>
      <x:c r="J416" s="12" t="str">
        <x:v>Unavailable</x:v>
      </x:c>
      <x:c r="K416" s="13" t="str">
        <x:f>IF(ISNUMBER(G416),IF(G416=0,0,COUNTIF(References!$A$5:$A$504,"&lt;="&amp;G416)/COUNT(References!$A$5:$A$504)*100*MIN(1,COUNT(References!$A$5:$A$504)/Summary!$B$11)),"Unavailable")</x:f>
        <x:v>Unavailable</x:v>
      </x:c>
      <x:c r="L416" s="13" t="str">
        <x:f>IF(ISNUMBER(H416),IF(H416=0,0,COUNTIF(References!$B$5:$B$841,"&lt;="&amp;H416)/COUNT(References!$B$5:$B$841)*100*MIN(1,COUNT(References!$B$5:$B$841)/Summary!$B$11)),"Unavailable")</x:f>
        <x:v>Unavailable</x:v>
      </x:c>
      <x:c r="M416" s="13" t="n">
        <x:f>IF(ISNUMBER(I416),IF(I416=0,0,COUNTIF(References!$C$5:$C$10,"&lt;="&amp;I416)/COUNT(References!$C$5:$C$10)*100*MIN(1,COUNT(References!$C$5:$C$10)/Summary!$B$11)),"Unavailable")</x:f>
        <x:v>3.333333333333333</x:v>
      </x:c>
      <x:c r="N416" s="13" t="str">
        <x:f>IF(ISNUMBER(J416),IF(J416=0,0,COUNTIF(References!$D$5:$D$29,"&lt;="&amp;J416)/COUNT(References!$D$5:$D$29)*100*MIN(1,COUNT(References!$D$5:$D$29)/Summary!$B$11)),"Unavailable")</x:f>
        <x:v>Unavailable</x:v>
      </x:c>
      <x:c r="O416" s="13" t="n">
        <x:f>IF(ISNUMBER(H416),L416,M416)</x:f>
        <x:v>3.333333333333333</x:v>
      </x:c>
      <x:c r="P416" s="13" t="n">
        <x:f>MAX(K416,O416)</x:f>
        <x:v>3.333333333333333</x:v>
      </x:c>
      <x:c r="Q416" s="13" t="str">
        <x:f>IF(COUNT(K416,O416)=2,MIN(K416,O416),"Unavailable")</x:f>
        <x:v>Unavailable</x:v>
      </x:c>
      <x:c r="R416" s="13" t="n">
        <x:f>P416*Summary!$B$8</x:f>
        <x:v>2.833333333333333</x:v>
      </x:c>
      <x:c r="S416" s="13" t="n">
        <x:f>IF(ISNUMBER(Q416),Q416*Summary!$B$9,0)</x:f>
        <x:v>0</x:v>
      </x:c>
      <x:c r="T416" s="13" t="n">
        <x:f>IF(ISNUMBER(N416),N416*Summary!$B$10,0)</x:f>
        <x:v>0</x:v>
      </x:c>
      <x:c r="U416" s="9" t="str">
        <x:v>mcp_64d6d1e7785b78</x:v>
      </x:c>
    </x:row>
    <x:row r="417" ht="30" customHeight="1">
      <x:c r="A417" s="9" t="n">
        <x:v>413</x:v>
      </x:c>
      <x:c r="B417" s="9" t="str">
        <x:v>com.coinlobster/whale-data</x:v>
      </x:c>
      <x:c r="C417" s="9" t="str">
        <x:v>Finance &amp; Markets</x:v>
      </x:c>
      <x:c r="D417" s="9" t="n">
        <x:v>49</x:v>
      </x:c>
      <x:c r="E417" s="11" t="n">
        <x:f>SUM(R417:T417)</x:f>
        <x:v>1.9295101553166072</x:v>
      </x:c>
      <x:c r="F417" s="9" t="str">
        <x:v>Single source</x:v>
      </x:c>
      <x:c r="G417" s="12" t="str">
        <x:v>Unavailable</x:v>
      </x:c>
      <x:c r="H417" s="12" t="n">
        <x:v>114</x:v>
      </x:c>
      <x:c r="I417" s="12" t="str">
        <x:v>Unavailable</x:v>
      </x:c>
      <x:c r="J417" s="12" t="str">
        <x:v>Unavailable</x:v>
      </x:c>
      <x:c r="K417" s="13" t="str">
        <x:f>IF(ISNUMBER(G417),IF(G417=0,0,COUNTIF(References!$A$5:$A$504,"&lt;="&amp;G417)/COUNT(References!$A$5:$A$504)*100*MIN(1,COUNT(References!$A$5:$A$504)/Summary!$B$11)),"Unavailable")</x:f>
        <x:v>Unavailable</x:v>
      </x:c>
      <x:c r="L417" s="13" t="n">
        <x:f>IF(ISNUMBER(H417),IF(H417=0,0,COUNTIF(References!$B$5:$B$841,"&lt;="&amp;H417)/COUNT(References!$B$5:$B$841)*100*MIN(1,COUNT(References!$B$5:$B$841)/Summary!$B$11)),"Unavailable")</x:f>
        <x:v>2.2700119474313025</x:v>
      </x:c>
      <x:c r="M417" s="13" t="str">
        <x:f>IF(ISNUMBER(I417),IF(I417=0,0,COUNTIF(References!$C$5:$C$10,"&lt;="&amp;I417)/COUNT(References!$C$5:$C$10)*100*MIN(1,COUNT(References!$C$5:$C$10)/Summary!$B$11)),"Unavailable")</x:f>
        <x:v>Unavailable</x:v>
      </x:c>
      <x:c r="N417" s="13" t="str">
        <x:f>IF(ISNUMBER(J417),IF(J417=0,0,COUNTIF(References!$D$5:$D$29,"&lt;="&amp;J417)/COUNT(References!$D$5:$D$29)*100*MIN(1,COUNT(References!$D$5:$D$29)/Summary!$B$11)),"Unavailable")</x:f>
        <x:v>Unavailable</x:v>
      </x:c>
      <x:c r="O417" s="13" t="n">
        <x:f>IF(ISNUMBER(H417),L417,M417)</x:f>
        <x:v>2.2700119474313025</x:v>
      </x:c>
      <x:c r="P417" s="13" t="n">
        <x:f>MAX(K417,O417)</x:f>
        <x:v>2.2700119474313025</x:v>
      </x:c>
      <x:c r="Q417" s="13" t="str">
        <x:f>IF(COUNT(K417,O417)=2,MIN(K417,O417),"Unavailable")</x:f>
        <x:v>Unavailable</x:v>
      </x:c>
      <x:c r="R417" s="13" t="n">
        <x:f>P417*Summary!$B$8</x:f>
        <x:v>1.9295101553166072</x:v>
      </x:c>
      <x:c r="S417" s="13" t="n">
        <x:f>IF(ISNUMBER(Q417),Q417*Summary!$B$9,0)</x:f>
        <x:v>0</x:v>
      </x:c>
      <x:c r="T417" s="13" t="n">
        <x:f>IF(ISNUMBER(N417),N417*Summary!$B$10,0)</x:f>
        <x:v>0</x:v>
      </x:c>
      <x:c r="U417" s="9" t="str">
        <x:v>mcp_a009c1ba1a25c1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8c1d29a45924436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9" hidden="0" customWidth="1"/>
  </x:cols>
  <x:sheetData>
    <x:row r="1" ht="40" customHeight="1">
      <x:c r="A1" s="3" t="str">
        <x:v>Frozen normalization population</x:v>
      </x:c>
      <x:c r="B1" s="2"/>
      <x:c r="C1" s="2"/>
      <x:c r="D1" s="2"/>
    </x:row>
    <x:row r="2" ht="54" customHeight="1">
      <x:c r="A2" s="5" t="str">
        <x:v>Positive observations only. Each source is normalized separately. A sample smaller than 30 receives a proportional discount. Values are observations, not server counts.</x:v>
      </x:c>
      <x:c r="B2" s="5"/>
      <x:c r="C2" s="5"/>
      <x:c r="D2" s="5"/>
    </x:row>
    <x:row r="3" ht="30" customHeight="1">
      <x:c r="A3" s="2"/>
      <x:c r="B3" s="2"/>
      <x:c r="C3" s="2"/>
      <x:c r="D3" s="2"/>
    </x:row>
    <x:row r="4" ht="40" customHeight="1">
      <x:c r="A4" s="8" t="str">
        <x:v>Smithery values</x:v>
      </x:c>
      <x:c r="B4" s="8" t="str">
        <x:v>npm values</x:v>
      </x:c>
      <x:c r="C4" s="8" t="str">
        <x:v>PyPI values</x:v>
      </x:c>
      <x:c r="D4" s="8" t="str">
        <x:v>Dedicated GitHub values</x:v>
      </x:c>
    </x:row>
    <x:row r="5" ht="30" customHeight="1">
      <x:c r="A5" s="9" t="n">
        <x:v>1565</x:v>
      </x:c>
      <x:c r="B5" s="9" t="n">
        <x:v>27</x:v>
      </x:c>
      <x:c r="C5" s="9" t="n">
        <x:v>895</x:v>
      </x:c>
      <x:c r="D5" s="9" t="n">
        <x:v>3</x:v>
      </x:c>
    </x:row>
    <x:row r="6" ht="30" customHeight="1">
      <x:c r="A6" s="9" t="n">
        <x:v>1565</x:v>
      </x:c>
      <x:c r="B6" s="9" t="n">
        <x:v>41</x:v>
      </x:c>
      <x:c r="C6" s="9" t="n">
        <x:v>35055</x:v>
      </x:c>
      <x:c r="D6" s="9" t="n">
        <x:v>6</x:v>
      </x:c>
    </x:row>
    <x:row r="7" ht="30" customHeight="1">
      <x:c r="A7" s="9" t="n">
        <x:v>1568</x:v>
      </x:c>
      <x:c r="B7" s="9" t="n">
        <x:v>52</x:v>
      </x:c>
      <x:c r="C7" s="9" t="n">
        <x:v>39554</x:v>
      </x:c>
      <x:c r="D7" s="9" t="n">
        <x:v>29</x:v>
      </x:c>
    </x:row>
    <x:row r="8" ht="30" customHeight="1">
      <x:c r="A8" s="9" t="n">
        <x:v>1568</x:v>
      </x:c>
      <x:c r="B8" s="9" t="n">
        <x:v>54</x:v>
      </x:c>
      <x:c r="C8" s="9" t="n">
        <x:v>48195</x:v>
      </x:c>
      <x:c r="D8" s="9" t="n">
        <x:v>60</x:v>
      </x:c>
    </x:row>
    <x:row r="9" ht="30" customHeight="1">
      <x:c r="A9" s="9" t="n">
        <x:v>1573</x:v>
      </x:c>
      <x:c r="B9" s="9" t="n">
        <x:v>60</x:v>
      </x:c>
      <x:c r="C9" s="9" t="n">
        <x:v>627273</x:v>
      </x:c>
      <x:c r="D9" s="9" t="n">
        <x:v>303</x:v>
      </x:c>
    </x:row>
    <x:row r="10" ht="30" customHeight="1">
      <x:c r="A10" s="9" t="n">
        <x:v>1575</x:v>
      </x:c>
      <x:c r="B10" s="9" t="n">
        <x:v>65</x:v>
      </x:c>
      <x:c r="C10" s="9" t="n">
        <x:v>684123</x:v>
      </x:c>
      <x:c r="D10" s="9" t="n">
        <x:v>623</x:v>
      </x:c>
    </x:row>
    <x:row r="11" ht="30" customHeight="1">
      <x:c r="A11" s="9" t="n">
        <x:v>1577</x:v>
      </x:c>
      <x:c r="B11" s="9" t="n">
        <x:v>73</x:v>
      </x:c>
      <x:c r="C11" s="9"/>
      <x:c r="D11" s="9" t="n">
        <x:v>854</x:v>
      </x:c>
    </x:row>
    <x:row r="12" ht="30" customHeight="1">
      <x:c r="A12" s="9" t="n">
        <x:v>1578</x:v>
      </x:c>
      <x:c r="B12" s="9" t="n">
        <x:v>74</x:v>
      </x:c>
      <x:c r="C12" s="9"/>
      <x:c r="D12" s="9" t="n">
        <x:v>1129</x:v>
      </x:c>
    </x:row>
    <x:row r="13" ht="30" customHeight="1">
      <x:c r="A13" s="9" t="n">
        <x:v>1585</x:v>
      </x:c>
      <x:c r="B13" s="9" t="n">
        <x:v>80</x:v>
      </x:c>
      <x:c r="C13" s="9"/>
      <x:c r="D13" s="9" t="n">
        <x:v>1445</x:v>
      </x:c>
    </x:row>
    <x:row r="14" ht="30" customHeight="1">
      <x:c r="A14" s="9" t="n">
        <x:v>1586</x:v>
      </x:c>
      <x:c r="B14" s="9" t="n">
        <x:v>85</x:v>
      </x:c>
      <x:c r="C14" s="9"/>
      <x:c r="D14" s="9" t="n">
        <x:v>1528</x:v>
      </x:c>
    </x:row>
    <x:row r="15" ht="30" customHeight="1">
      <x:c r="A15" s="9" t="n">
        <x:v>1596</x:v>
      </x:c>
      <x:c r="B15" s="9" t="n">
        <x:v>88</x:v>
      </x:c>
      <x:c r="C15" s="9"/>
      <x:c r="D15" s="9" t="n">
        <x:v>1530</x:v>
      </x:c>
    </x:row>
    <x:row r="16" ht="30" customHeight="1">
      <x:c r="A16" s="9" t="n">
        <x:v>1596</x:v>
      </x:c>
      <x:c r="B16" s="9" t="n">
        <x:v>92</x:v>
      </x:c>
      <x:c r="C16" s="9"/>
      <x:c r="D16" s="9" t="n">
        <x:v>1537</x:v>
      </x:c>
    </x:row>
    <x:row r="17" ht="30" customHeight="1">
      <x:c r="A17" s="9" t="n">
        <x:v>1597</x:v>
      </x:c>
      <x:c r="B17" s="9" t="n">
        <x:v>93</x:v>
      </x:c>
      <x:c r="C17" s="9"/>
      <x:c r="D17" s="9" t="n">
        <x:v>2098</x:v>
      </x:c>
    </x:row>
    <x:row r="18" ht="30" customHeight="1">
      <x:c r="A18" s="9" t="n">
        <x:v>1604</x:v>
      </x:c>
      <x:c r="B18" s="9" t="n">
        <x:v>96</x:v>
      </x:c>
      <x:c r="C18" s="9"/>
      <x:c r="D18" s="9" t="n">
        <x:v>2384</x:v>
      </x:c>
    </x:row>
    <x:row r="19" ht="30" customHeight="1">
      <x:c r="A19" s="9" t="n">
        <x:v>1610</x:v>
      </x:c>
      <x:c r="B19" s="9" t="n">
        <x:v>102</x:v>
      </x:c>
      <x:c r="C19" s="9"/>
      <x:c r="D19" s="9" t="n">
        <x:v>3308</x:v>
      </x:c>
    </x:row>
    <x:row r="20" ht="30" customHeight="1">
      <x:c r="A20" s="9" t="n">
        <x:v>1616</x:v>
      </x:c>
      <x:c r="B20" s="9" t="n">
        <x:v>105</x:v>
      </x:c>
      <x:c r="C20" s="9"/>
      <x:c r="D20" s="9" t="n">
        <x:v>3409</x:v>
      </x:c>
    </x:row>
    <x:row r="21" ht="30" customHeight="1">
      <x:c r="A21" s="9" t="n">
        <x:v>1629</x:v>
      </x:c>
      <x:c r="B21" s="9" t="n">
        <x:v>107</x:v>
      </x:c>
      <x:c r="C21" s="9"/>
      <x:c r="D21" s="9" t="n">
        <x:v>4636</x:v>
      </x:c>
    </x:row>
    <x:row r="22" ht="30" customHeight="1">
      <x:c r="A22" s="9" t="n">
        <x:v>1635</x:v>
      </x:c>
      <x:c r="B22" s="9" t="n">
        <x:v>113</x:v>
      </x:c>
      <x:c r="C22" s="9"/>
      <x:c r="D22" s="9" t="n">
        <x:v>5013</x:v>
      </x:c>
    </x:row>
    <x:row r="23" ht="30" customHeight="1">
      <x:c r="A23" s="9" t="n">
        <x:v>1635</x:v>
      </x:c>
      <x:c r="B23" s="9" t="n">
        <x:v>114</x:v>
      </x:c>
      <x:c r="C23" s="9"/>
      <x:c r="D23" s="9" t="n">
        <x:v>7467</x:v>
      </x:c>
    </x:row>
    <x:row r="24" ht="30" customHeight="1">
      <x:c r="A24" s="9" t="n">
        <x:v>1637</x:v>
      </x:c>
      <x:c r="B24" s="9" t="n">
        <x:v>121</x:v>
      </x:c>
      <x:c r="C24" s="9"/>
      <x:c r="D24" s="9" t="n">
        <x:v>15870</x:v>
      </x:c>
    </x:row>
    <x:row r="25" ht="30" customHeight="1">
      <x:c r="A25" s="9" t="n">
        <x:v>1639</x:v>
      </x:c>
      <x:c r="B25" s="9" t="n">
        <x:v>121</x:v>
      </x:c>
      <x:c r="C25" s="9"/>
      <x:c r="D25" s="9" t="n">
        <x:v>28783</x:v>
      </x:c>
    </x:row>
    <x:row r="26" ht="30" customHeight="1">
      <x:c r="A26" s="9" t="n">
        <x:v>1646</x:v>
      </x:c>
      <x:c r="B26" s="9" t="n">
        <x:v>123</x:v>
      </x:c>
      <x:c r="C26" s="9"/>
      <x:c r="D26" s="9" t="n">
        <x:v>29473</x:v>
      </x:c>
    </x:row>
    <x:row r="27" ht="30" customHeight="1">
      <x:c r="A27" s="9" t="n">
        <x:v>1658</x:v>
      </x:c>
      <x:c r="B27" s="9" t="n">
        <x:v>130</x:v>
      </x:c>
      <x:c r="C27" s="9"/>
      <x:c r="D27" s="9" t="n">
        <x:v>32975</x:v>
      </x:c>
    </x:row>
    <x:row r="28" ht="30" customHeight="1">
      <x:c r="A28" s="9" t="n">
        <x:v>1668</x:v>
      </x:c>
      <x:c r="B28" s="9" t="n">
        <x:v>132</x:v>
      </x:c>
      <x:c r="C28" s="9"/>
      <x:c r="D28" s="9" t="n">
        <x:v>37179</x:v>
      </x:c>
    </x:row>
    <x:row r="29" ht="30" customHeight="1">
      <x:c r="A29" s="9" t="n">
        <x:v>1674</x:v>
      </x:c>
      <x:c r="B29" s="9" t="n">
        <x:v>133</x:v>
      </x:c>
      <x:c r="C29" s="9"/>
      <x:c r="D29" s="9" t="n">
        <x:v>62089</x:v>
      </x:c>
    </x:row>
    <x:row r="30" ht="30" customHeight="1">
      <x:c r="A30" s="9" t="n">
        <x:v>1678</x:v>
      </x:c>
      <x:c r="B30" s="9" t="n">
        <x:v>134</x:v>
      </x:c>
      <x:c r="C30" s="9"/>
      <x:c r="D30" s="9"/>
    </x:row>
    <x:row r="31" ht="30" customHeight="1">
      <x:c r="A31" s="9" t="n">
        <x:v>1684</x:v>
      </x:c>
      <x:c r="B31" s="9" t="n">
        <x:v>135</x:v>
      </x:c>
      <x:c r="C31" s="9"/>
      <x:c r="D31" s="9"/>
    </x:row>
    <x:row r="32" ht="30" customHeight="1">
      <x:c r="A32" s="9" t="n">
        <x:v>1694</x:v>
      </x:c>
      <x:c r="B32" s="9" t="n">
        <x:v>135</x:v>
      </x:c>
      <x:c r="C32" s="9"/>
      <x:c r="D32" s="9"/>
    </x:row>
    <x:row r="33" ht="30" customHeight="1">
      <x:c r="A33" s="9" t="n">
        <x:v>1705</x:v>
      </x:c>
      <x:c r="B33" s="9" t="n">
        <x:v>136</x:v>
      </x:c>
      <x:c r="C33" s="9"/>
      <x:c r="D33" s="9"/>
    </x:row>
    <x:row r="34" ht="30" customHeight="1">
      <x:c r="A34" s="9" t="n">
        <x:v>1712</x:v>
      </x:c>
      <x:c r="B34" s="9" t="n">
        <x:v>141</x:v>
      </x:c>
      <x:c r="C34" s="9"/>
      <x:c r="D34" s="9"/>
    </x:row>
    <x:row r="35" ht="30" customHeight="1">
      <x:c r="A35" s="9" t="n">
        <x:v>1712</x:v>
      </x:c>
      <x:c r="B35" s="9" t="n">
        <x:v>141</x:v>
      </x:c>
      <x:c r="C35" s="9"/>
      <x:c r="D35" s="9"/>
    </x:row>
    <x:row r="36" ht="30" customHeight="1">
      <x:c r="A36" s="9" t="n">
        <x:v>1715</x:v>
      </x:c>
      <x:c r="B36" s="9" t="n">
        <x:v>144</x:v>
      </x:c>
      <x:c r="C36" s="9"/>
      <x:c r="D36" s="9"/>
    </x:row>
    <x:row r="37" ht="30" customHeight="1">
      <x:c r="A37" s="9" t="n">
        <x:v>1717</x:v>
      </x:c>
      <x:c r="B37" s="9" t="n">
        <x:v>145</x:v>
      </x:c>
      <x:c r="C37" s="9"/>
      <x:c r="D37" s="9"/>
    </x:row>
    <x:row r="38" ht="30" customHeight="1">
      <x:c r="A38" s="9" t="n">
        <x:v>1723</x:v>
      </x:c>
      <x:c r="B38" s="9" t="n">
        <x:v>146</x:v>
      </x:c>
      <x:c r="C38" s="9"/>
      <x:c r="D38" s="9"/>
    </x:row>
    <x:row r="39" ht="30" customHeight="1">
      <x:c r="A39" s="9" t="n">
        <x:v>1727</x:v>
      </x:c>
      <x:c r="B39" s="9" t="n">
        <x:v>150</x:v>
      </x:c>
      <x:c r="C39" s="9"/>
      <x:c r="D39" s="9"/>
    </x:row>
    <x:row r="40" ht="30" customHeight="1">
      <x:c r="A40" s="9" t="n">
        <x:v>1727</x:v>
      </x:c>
      <x:c r="B40" s="9" t="n">
        <x:v>151</x:v>
      </x:c>
      <x:c r="C40" s="9"/>
      <x:c r="D40" s="9"/>
    </x:row>
    <x:row r="41" ht="30" customHeight="1">
      <x:c r="A41" s="9" t="n">
        <x:v>1737</x:v>
      </x:c>
      <x:c r="B41" s="9" t="n">
        <x:v>152</x:v>
      </x:c>
      <x:c r="C41" s="9"/>
      <x:c r="D41" s="9"/>
    </x:row>
    <x:row r="42" ht="30" customHeight="1">
      <x:c r="A42" s="9" t="n">
        <x:v>1742</x:v>
      </x:c>
      <x:c r="B42" s="9" t="n">
        <x:v>154</x:v>
      </x:c>
      <x:c r="C42" s="9"/>
      <x:c r="D42" s="9"/>
    </x:row>
    <x:row r="43" ht="30" customHeight="1">
      <x:c r="A43" s="9" t="n">
        <x:v>1742</x:v>
      </x:c>
      <x:c r="B43" s="9" t="n">
        <x:v>156</x:v>
      </x:c>
      <x:c r="C43" s="9"/>
      <x:c r="D43" s="9"/>
    </x:row>
    <x:row r="44" ht="30" customHeight="1">
      <x:c r="A44" s="9" t="n">
        <x:v>1742</x:v>
      </x:c>
      <x:c r="B44" s="9" t="n">
        <x:v>157</x:v>
      </x:c>
      <x:c r="C44" s="9"/>
      <x:c r="D44" s="9"/>
    </x:row>
    <x:row r="45" ht="30" customHeight="1">
      <x:c r="A45" s="9" t="n">
        <x:v>1743</x:v>
      </x:c>
      <x:c r="B45" s="9" t="n">
        <x:v>158</x:v>
      </x:c>
      <x:c r="C45" s="9"/>
      <x:c r="D45" s="9"/>
    </x:row>
    <x:row r="46" ht="30" customHeight="1">
      <x:c r="A46" s="9" t="n">
        <x:v>1748</x:v>
      </x:c>
      <x:c r="B46" s="9" t="n">
        <x:v>159</x:v>
      </x:c>
      <x:c r="C46" s="9"/>
      <x:c r="D46" s="9"/>
    </x:row>
    <x:row r="47" ht="30" customHeight="1">
      <x:c r="A47" s="9" t="n">
        <x:v>1751</x:v>
      </x:c>
      <x:c r="B47" s="9" t="n">
        <x:v>159</x:v>
      </x:c>
      <x:c r="C47" s="9"/>
      <x:c r="D47" s="9"/>
    </x:row>
    <x:row r="48" ht="30" customHeight="1">
      <x:c r="A48" s="9" t="n">
        <x:v>1760</x:v>
      </x:c>
      <x:c r="B48" s="9" t="n">
        <x:v>160</x:v>
      </x:c>
      <x:c r="C48" s="9"/>
      <x:c r="D48" s="9"/>
    </x:row>
    <x:row r="49" ht="30" customHeight="1">
      <x:c r="A49" s="9" t="n">
        <x:v>1770</x:v>
      </x:c>
      <x:c r="B49" s="9" t="n">
        <x:v>161</x:v>
      </x:c>
      <x:c r="C49" s="9"/>
      <x:c r="D49" s="9"/>
    </x:row>
    <x:row r="50" ht="30" customHeight="1">
      <x:c r="A50" s="9" t="n">
        <x:v>1779</x:v>
      </x:c>
      <x:c r="B50" s="9" t="n">
        <x:v>161</x:v>
      </x:c>
      <x:c r="C50" s="9"/>
      <x:c r="D50" s="9"/>
    </x:row>
    <x:row r="51" ht="30" customHeight="1">
      <x:c r="A51" s="9" t="n">
        <x:v>1791</x:v>
      </x:c>
      <x:c r="B51" s="9" t="n">
        <x:v>165</x:v>
      </x:c>
      <x:c r="C51" s="9"/>
      <x:c r="D51" s="9"/>
    </x:row>
    <x:row r="52" ht="30" customHeight="1">
      <x:c r="A52" s="9" t="n">
        <x:v>1794</x:v>
      </x:c>
      <x:c r="B52" s="9" t="n">
        <x:v>166</x:v>
      </x:c>
      <x:c r="C52" s="9"/>
      <x:c r="D52" s="9"/>
    </x:row>
    <x:row r="53" ht="30" customHeight="1">
      <x:c r="A53" s="9" t="n">
        <x:v>1798</x:v>
      </x:c>
      <x:c r="B53" s="9" t="n">
        <x:v>167</x:v>
      </x:c>
      <x:c r="C53" s="9"/>
      <x:c r="D53" s="9"/>
    </x:row>
    <x:row r="54" ht="30" customHeight="1">
      <x:c r="A54" s="9" t="n">
        <x:v>1800</x:v>
      </x:c>
      <x:c r="B54" s="9" t="n">
        <x:v>167</x:v>
      </x:c>
      <x:c r="C54" s="9"/>
      <x:c r="D54" s="9"/>
    </x:row>
    <x:row r="55" ht="30" customHeight="1">
      <x:c r="A55" s="9" t="n">
        <x:v>1803</x:v>
      </x:c>
      <x:c r="B55" s="9" t="n">
        <x:v>167</x:v>
      </x:c>
      <x:c r="C55" s="9"/>
      <x:c r="D55" s="9"/>
    </x:row>
    <x:row r="56" ht="30" customHeight="1">
      <x:c r="A56" s="9" t="n">
        <x:v>1805</x:v>
      </x:c>
      <x:c r="B56" s="9" t="n">
        <x:v>167</x:v>
      </x:c>
      <x:c r="C56" s="9"/>
      <x:c r="D56" s="9"/>
    </x:row>
    <x:row r="57" ht="30" customHeight="1">
      <x:c r="A57" s="9" t="n">
        <x:v>1815</x:v>
      </x:c>
      <x:c r="B57" s="9" t="n">
        <x:v>168</x:v>
      </x:c>
      <x:c r="C57" s="9"/>
      <x:c r="D57" s="9"/>
    </x:row>
    <x:row r="58" ht="30" customHeight="1">
      <x:c r="A58" s="9" t="n">
        <x:v>1819</x:v>
      </x:c>
      <x:c r="B58" s="9" t="n">
        <x:v>168</x:v>
      </x:c>
      <x:c r="C58" s="9"/>
      <x:c r="D58" s="9"/>
    </x:row>
    <x:row r="59" ht="30" customHeight="1">
      <x:c r="A59" s="9" t="n">
        <x:v>1820</x:v>
      </x:c>
      <x:c r="B59" s="9" t="n">
        <x:v>171</x:v>
      </x:c>
      <x:c r="C59" s="9"/>
      <x:c r="D59" s="9"/>
    </x:row>
    <x:row r="60" ht="30" customHeight="1">
      <x:c r="A60" s="9" t="n">
        <x:v>1825</x:v>
      </x:c>
      <x:c r="B60" s="9" t="n">
        <x:v>172</x:v>
      </x:c>
      <x:c r="C60" s="9"/>
      <x:c r="D60" s="9"/>
    </x:row>
    <x:row r="61" ht="30" customHeight="1">
      <x:c r="A61" s="9" t="n">
        <x:v>1826</x:v>
      </x:c>
      <x:c r="B61" s="9" t="n">
        <x:v>174</x:v>
      </x:c>
      <x:c r="C61" s="9"/>
      <x:c r="D61" s="9"/>
    </x:row>
    <x:row r="62" ht="30" customHeight="1">
      <x:c r="A62" s="9" t="n">
        <x:v>1829</x:v>
      </x:c>
      <x:c r="B62" s="9" t="n">
        <x:v>177</x:v>
      </x:c>
      <x:c r="C62" s="9"/>
      <x:c r="D62" s="9"/>
    </x:row>
    <x:row r="63" ht="30" customHeight="1">
      <x:c r="A63" s="9" t="n">
        <x:v>1849</x:v>
      </x:c>
      <x:c r="B63" s="9" t="n">
        <x:v>177</x:v>
      </x:c>
      <x:c r="C63" s="9"/>
      <x:c r="D63" s="9"/>
    </x:row>
    <x:row r="64" ht="30" customHeight="1">
      <x:c r="A64" s="9" t="n">
        <x:v>1851</x:v>
      </x:c>
      <x:c r="B64" s="9" t="n">
        <x:v>177</x:v>
      </x:c>
      <x:c r="C64" s="9"/>
      <x:c r="D64" s="9"/>
    </x:row>
    <x:row r="65" ht="30" customHeight="1">
      <x:c r="A65" s="9" t="n">
        <x:v>1857</x:v>
      </x:c>
      <x:c r="B65" s="9" t="n">
        <x:v>177</x:v>
      </x:c>
      <x:c r="C65" s="9"/>
      <x:c r="D65" s="9"/>
    </x:row>
    <x:row r="66" ht="30" customHeight="1">
      <x:c r="A66" s="9" t="n">
        <x:v>1859</x:v>
      </x:c>
      <x:c r="B66" s="9" t="n">
        <x:v>178</x:v>
      </x:c>
      <x:c r="C66" s="9"/>
      <x:c r="D66" s="9"/>
    </x:row>
    <x:row r="67" ht="30" customHeight="1">
      <x:c r="A67" s="9" t="n">
        <x:v>1864</x:v>
      </x:c>
      <x:c r="B67" s="9" t="n">
        <x:v>178</x:v>
      </x:c>
      <x:c r="C67" s="9"/>
      <x:c r="D67" s="9"/>
    </x:row>
    <x:row r="68" ht="30" customHeight="1">
      <x:c r="A68" s="9" t="n">
        <x:v>1867</x:v>
      </x:c>
      <x:c r="B68" s="9" t="n">
        <x:v>178</x:v>
      </x:c>
      <x:c r="C68" s="9"/>
      <x:c r="D68" s="9"/>
    </x:row>
    <x:row r="69" ht="30" customHeight="1">
      <x:c r="A69" s="9" t="n">
        <x:v>1870</x:v>
      </x:c>
      <x:c r="B69" s="9" t="n">
        <x:v>179</x:v>
      </x:c>
      <x:c r="C69" s="9"/>
      <x:c r="D69" s="9"/>
    </x:row>
    <x:row r="70" ht="30" customHeight="1">
      <x:c r="A70" s="9" t="n">
        <x:v>1871</x:v>
      </x:c>
      <x:c r="B70" s="9" t="n">
        <x:v>180</x:v>
      </x:c>
      <x:c r="C70" s="9"/>
      <x:c r="D70" s="9"/>
    </x:row>
    <x:row r="71" ht="30" customHeight="1">
      <x:c r="A71" s="9" t="n">
        <x:v>1871</x:v>
      </x:c>
      <x:c r="B71" s="9" t="n">
        <x:v>182</x:v>
      </x:c>
      <x:c r="C71" s="9"/>
      <x:c r="D71" s="9"/>
    </x:row>
    <x:row r="72" ht="30" customHeight="1">
      <x:c r="A72" s="9" t="n">
        <x:v>1875</x:v>
      </x:c>
      <x:c r="B72" s="9" t="n">
        <x:v>183</x:v>
      </x:c>
      <x:c r="C72" s="9"/>
      <x:c r="D72" s="9"/>
    </x:row>
    <x:row r="73" ht="30" customHeight="1">
      <x:c r="A73" s="9" t="n">
        <x:v>1876</x:v>
      </x:c>
      <x:c r="B73" s="9" t="n">
        <x:v>183</x:v>
      </x:c>
      <x:c r="C73" s="9"/>
      <x:c r="D73" s="9"/>
    </x:row>
    <x:row r="74" ht="30" customHeight="1">
      <x:c r="A74" s="9" t="n">
        <x:v>1882</x:v>
      </x:c>
      <x:c r="B74" s="9" t="n">
        <x:v>184</x:v>
      </x:c>
      <x:c r="C74" s="9"/>
      <x:c r="D74" s="9"/>
    </x:row>
    <x:row r="75" ht="30" customHeight="1">
      <x:c r="A75" s="9" t="n">
        <x:v>1882</x:v>
      </x:c>
      <x:c r="B75" s="9" t="n">
        <x:v>184</x:v>
      </x:c>
      <x:c r="C75" s="9"/>
      <x:c r="D75" s="9"/>
    </x:row>
    <x:row r="76" ht="30" customHeight="1">
      <x:c r="A76" s="9" t="n">
        <x:v>1885</x:v>
      </x:c>
      <x:c r="B76" s="9" t="n">
        <x:v>185</x:v>
      </x:c>
      <x:c r="C76" s="9"/>
      <x:c r="D76" s="9"/>
    </x:row>
    <x:row r="77" ht="30" customHeight="1">
      <x:c r="A77" s="9" t="n">
        <x:v>1893</x:v>
      </x:c>
      <x:c r="B77" s="9" t="n">
        <x:v>185</x:v>
      </x:c>
      <x:c r="C77" s="9"/>
      <x:c r="D77" s="9"/>
    </x:row>
    <x:row r="78" ht="30" customHeight="1">
      <x:c r="A78" s="9" t="n">
        <x:v>1893</x:v>
      </x:c>
      <x:c r="B78" s="9" t="n">
        <x:v>186</x:v>
      </x:c>
      <x:c r="C78" s="9"/>
      <x:c r="D78" s="9"/>
    </x:row>
    <x:row r="79" ht="30" customHeight="1">
      <x:c r="A79" s="9" t="n">
        <x:v>1895</x:v>
      </x:c>
      <x:c r="B79" s="9" t="n">
        <x:v>187</x:v>
      </x:c>
      <x:c r="C79" s="9"/>
      <x:c r="D79" s="9"/>
    </x:row>
    <x:row r="80" ht="30" customHeight="1">
      <x:c r="A80" s="9" t="n">
        <x:v>1902</x:v>
      </x:c>
      <x:c r="B80" s="9" t="n">
        <x:v>188</x:v>
      </x:c>
      <x:c r="C80" s="9"/>
      <x:c r="D80" s="9"/>
    </x:row>
    <x:row r="81" ht="30" customHeight="1">
      <x:c r="A81" s="9" t="n">
        <x:v>1908</x:v>
      </x:c>
      <x:c r="B81" s="9" t="n">
        <x:v>190</x:v>
      </x:c>
      <x:c r="C81" s="9"/>
      <x:c r="D81" s="9"/>
    </x:row>
    <x:row r="82" ht="30" customHeight="1">
      <x:c r="A82" s="9" t="n">
        <x:v>1911</x:v>
      </x:c>
      <x:c r="B82" s="9" t="n">
        <x:v>190</x:v>
      </x:c>
      <x:c r="C82" s="9"/>
      <x:c r="D82" s="9"/>
    </x:row>
    <x:row r="83" ht="30" customHeight="1">
      <x:c r="A83" s="9" t="n">
        <x:v>1912</x:v>
      </x:c>
      <x:c r="B83" s="9" t="n">
        <x:v>190</x:v>
      </x:c>
      <x:c r="C83" s="9"/>
      <x:c r="D83" s="9"/>
    </x:row>
    <x:row r="84" ht="30" customHeight="1">
      <x:c r="A84" s="9" t="n">
        <x:v>1918</x:v>
      </x:c>
      <x:c r="B84" s="9" t="n">
        <x:v>191</x:v>
      </x:c>
      <x:c r="C84" s="9"/>
      <x:c r="D84" s="9"/>
    </x:row>
    <x:row r="85" ht="30" customHeight="1">
      <x:c r="A85" s="9" t="n">
        <x:v>1922</x:v>
      </x:c>
      <x:c r="B85" s="9" t="n">
        <x:v>191</x:v>
      </x:c>
      <x:c r="C85" s="9"/>
      <x:c r="D85" s="9"/>
    </x:row>
    <x:row r="86" ht="30" customHeight="1">
      <x:c r="A86" s="9" t="n">
        <x:v>1922</x:v>
      </x:c>
      <x:c r="B86" s="9" t="n">
        <x:v>191</x:v>
      </x:c>
      <x:c r="C86" s="9"/>
      <x:c r="D86" s="9"/>
    </x:row>
    <x:row r="87" ht="30" customHeight="1">
      <x:c r="A87" s="9" t="n">
        <x:v>1923</x:v>
      </x:c>
      <x:c r="B87" s="9" t="n">
        <x:v>191</x:v>
      </x:c>
      <x:c r="C87" s="9"/>
      <x:c r="D87" s="9"/>
    </x:row>
    <x:row r="88" ht="30" customHeight="1">
      <x:c r="A88" s="9" t="n">
        <x:v>1927</x:v>
      </x:c>
      <x:c r="B88" s="9" t="n">
        <x:v>191</x:v>
      </x:c>
      <x:c r="C88" s="9"/>
      <x:c r="D88" s="9"/>
    </x:row>
    <x:row r="89" ht="30" customHeight="1">
      <x:c r="A89" s="9" t="n">
        <x:v>1931</x:v>
      </x:c>
      <x:c r="B89" s="9" t="n">
        <x:v>191</x:v>
      </x:c>
      <x:c r="C89" s="9"/>
      <x:c r="D89" s="9"/>
    </x:row>
    <x:row r="90" ht="30" customHeight="1">
      <x:c r="A90" s="9" t="n">
        <x:v>1937</x:v>
      </x:c>
      <x:c r="B90" s="9" t="n">
        <x:v>191</x:v>
      </x:c>
      <x:c r="C90" s="9"/>
      <x:c r="D90" s="9"/>
    </x:row>
    <x:row r="91" ht="30" customHeight="1">
      <x:c r="A91" s="9" t="n">
        <x:v>1939</x:v>
      </x:c>
      <x:c r="B91" s="9" t="n">
        <x:v>193</x:v>
      </x:c>
      <x:c r="C91" s="9"/>
      <x:c r="D91" s="9"/>
    </x:row>
    <x:row r="92" ht="30" customHeight="1">
      <x:c r="A92" s="9" t="n">
        <x:v>1950</x:v>
      </x:c>
      <x:c r="B92" s="9" t="n">
        <x:v>193</x:v>
      </x:c>
      <x:c r="C92" s="9"/>
      <x:c r="D92" s="9"/>
    </x:row>
    <x:row r="93" ht="30" customHeight="1">
      <x:c r="A93" s="9" t="n">
        <x:v>1966</x:v>
      </x:c>
      <x:c r="B93" s="9" t="n">
        <x:v>194</x:v>
      </x:c>
      <x:c r="C93" s="9"/>
      <x:c r="D93" s="9"/>
    </x:row>
    <x:row r="94" ht="30" customHeight="1">
      <x:c r="A94" s="9" t="n">
        <x:v>1976</x:v>
      </x:c>
      <x:c r="B94" s="9" t="n">
        <x:v>194</x:v>
      </x:c>
      <x:c r="C94" s="9"/>
      <x:c r="D94" s="9"/>
    </x:row>
    <x:row r="95" ht="30" customHeight="1">
      <x:c r="A95" s="9" t="n">
        <x:v>1977</x:v>
      </x:c>
      <x:c r="B95" s="9" t="n">
        <x:v>195</x:v>
      </x:c>
      <x:c r="C95" s="9"/>
      <x:c r="D95" s="9"/>
    </x:row>
    <x:row r="96" ht="30" customHeight="1">
      <x:c r="A96" s="9" t="n">
        <x:v>1980</x:v>
      </x:c>
      <x:c r="B96" s="9" t="n">
        <x:v>196</x:v>
      </x:c>
      <x:c r="C96" s="9"/>
      <x:c r="D96" s="9"/>
    </x:row>
    <x:row r="97" ht="30" customHeight="1">
      <x:c r="A97" s="9" t="n">
        <x:v>1987</x:v>
      </x:c>
      <x:c r="B97" s="9" t="n">
        <x:v>196</x:v>
      </x:c>
      <x:c r="C97" s="9"/>
      <x:c r="D97" s="9"/>
    </x:row>
    <x:row r="98" ht="30" customHeight="1">
      <x:c r="A98" s="9" t="n">
        <x:v>2005</x:v>
      </x:c>
      <x:c r="B98" s="9" t="n">
        <x:v>197</x:v>
      </x:c>
      <x:c r="C98" s="9"/>
      <x:c r="D98" s="9"/>
    </x:row>
    <x:row r="99" ht="30" customHeight="1">
      <x:c r="A99" s="9" t="n">
        <x:v>2006</x:v>
      </x:c>
      <x:c r="B99" s="9" t="n">
        <x:v>197</x:v>
      </x:c>
      <x:c r="C99" s="9"/>
      <x:c r="D99" s="9"/>
    </x:row>
    <x:row r="100" ht="30" customHeight="1">
      <x:c r="A100" s="9" t="n">
        <x:v>2011</x:v>
      </x:c>
      <x:c r="B100" s="9" t="n">
        <x:v>197</x:v>
      </x:c>
      <x:c r="C100" s="9"/>
      <x:c r="D100" s="9"/>
    </x:row>
    <x:row r="101" ht="30" customHeight="1">
      <x:c r="A101" s="9" t="n">
        <x:v>2021</x:v>
      </x:c>
      <x:c r="B101" s="9" t="n">
        <x:v>197</x:v>
      </x:c>
      <x:c r="C101" s="9"/>
      <x:c r="D101" s="9"/>
    </x:row>
    <x:row r="102" ht="30" customHeight="1">
      <x:c r="A102" s="9" t="n">
        <x:v>2025</x:v>
      </x:c>
      <x:c r="B102" s="9" t="n">
        <x:v>198</x:v>
      </x:c>
      <x:c r="C102" s="9"/>
      <x:c r="D102" s="9"/>
    </x:row>
    <x:row r="103" ht="30" customHeight="1">
      <x:c r="A103" s="9" t="n">
        <x:v>2027</x:v>
      </x:c>
      <x:c r="B103" s="9" t="n">
        <x:v>198</x:v>
      </x:c>
      <x:c r="C103" s="9"/>
      <x:c r="D103" s="9"/>
    </x:row>
    <x:row r="104" ht="30" customHeight="1">
      <x:c r="A104" s="9" t="n">
        <x:v>2028</x:v>
      </x:c>
      <x:c r="B104" s="9" t="n">
        <x:v>198</x:v>
      </x:c>
      <x:c r="C104" s="9"/>
      <x:c r="D104" s="9"/>
    </x:row>
    <x:row r="105" ht="30" customHeight="1">
      <x:c r="A105" s="9" t="n">
        <x:v>2028</x:v>
      </x:c>
      <x:c r="B105" s="9" t="n">
        <x:v>198</x:v>
      </x:c>
      <x:c r="C105" s="9"/>
      <x:c r="D105" s="9"/>
    </x:row>
    <x:row r="106" ht="30" customHeight="1">
      <x:c r="A106" s="9" t="n">
        <x:v>2037</x:v>
      </x:c>
      <x:c r="B106" s="9" t="n">
        <x:v>198</x:v>
      </x:c>
      <x:c r="C106" s="9"/>
      <x:c r="D106" s="9"/>
    </x:row>
    <x:row r="107" ht="30" customHeight="1">
      <x:c r="A107" s="9" t="n">
        <x:v>2044</x:v>
      </x:c>
      <x:c r="B107" s="9" t="n">
        <x:v>199</x:v>
      </x:c>
      <x:c r="C107" s="9"/>
      <x:c r="D107" s="9"/>
    </x:row>
    <x:row r="108" ht="30" customHeight="1">
      <x:c r="A108" s="9" t="n">
        <x:v>2046</x:v>
      </x:c>
      <x:c r="B108" s="9" t="n">
        <x:v>199</x:v>
      </x:c>
      <x:c r="C108" s="9"/>
      <x:c r="D108" s="9"/>
    </x:row>
    <x:row r="109" ht="30" customHeight="1">
      <x:c r="A109" s="9" t="n">
        <x:v>2063</x:v>
      </x:c>
      <x:c r="B109" s="9" t="n">
        <x:v>201</x:v>
      </x:c>
      <x:c r="C109" s="9"/>
      <x:c r="D109" s="9"/>
    </x:row>
    <x:row r="110" ht="30" customHeight="1">
      <x:c r="A110" s="9" t="n">
        <x:v>2070</x:v>
      </x:c>
      <x:c r="B110" s="9" t="n">
        <x:v>201</x:v>
      </x:c>
      <x:c r="C110" s="9"/>
      <x:c r="D110" s="9"/>
    </x:row>
    <x:row r="111" ht="30" customHeight="1">
      <x:c r="A111" s="9" t="n">
        <x:v>2079</x:v>
      </x:c>
      <x:c r="B111" s="9" t="n">
        <x:v>202</x:v>
      </x:c>
      <x:c r="C111" s="9"/>
      <x:c r="D111" s="9"/>
    </x:row>
    <x:row r="112" ht="30" customHeight="1">
      <x:c r="A112" s="9" t="n">
        <x:v>2080</x:v>
      </x:c>
      <x:c r="B112" s="9" t="n">
        <x:v>202</x:v>
      </x:c>
      <x:c r="C112" s="9"/>
      <x:c r="D112" s="9"/>
    </x:row>
    <x:row r="113" ht="30" customHeight="1">
      <x:c r="A113" s="9" t="n">
        <x:v>2104</x:v>
      </x:c>
      <x:c r="B113" s="9" t="n">
        <x:v>202</x:v>
      </x:c>
      <x:c r="C113" s="9"/>
      <x:c r="D113" s="9"/>
    </x:row>
    <x:row r="114" ht="30" customHeight="1">
      <x:c r="A114" s="9" t="n">
        <x:v>2110</x:v>
      </x:c>
      <x:c r="B114" s="9" t="n">
        <x:v>202</x:v>
      </x:c>
      <x:c r="C114" s="9"/>
      <x:c r="D114" s="9"/>
    </x:row>
    <x:row r="115" ht="30" customHeight="1">
      <x:c r="A115" s="9" t="n">
        <x:v>2112</x:v>
      </x:c>
      <x:c r="B115" s="9" t="n">
        <x:v>202</x:v>
      </x:c>
      <x:c r="C115" s="9"/>
      <x:c r="D115" s="9"/>
    </x:row>
    <x:row r="116" ht="30" customHeight="1">
      <x:c r="A116" s="9" t="n">
        <x:v>2119</x:v>
      </x:c>
      <x:c r="B116" s="9" t="n">
        <x:v>202</x:v>
      </x:c>
      <x:c r="C116" s="9"/>
      <x:c r="D116" s="9"/>
    </x:row>
    <x:row r="117" ht="30" customHeight="1">
      <x:c r="A117" s="9" t="n">
        <x:v>2128</x:v>
      </x:c>
      <x:c r="B117" s="9" t="n">
        <x:v>203</x:v>
      </x:c>
      <x:c r="C117" s="9"/>
      <x:c r="D117" s="9"/>
    </x:row>
    <x:row r="118" ht="30" customHeight="1">
      <x:c r="A118" s="9" t="n">
        <x:v>2145</x:v>
      </x:c>
      <x:c r="B118" s="9" t="n">
        <x:v>204</x:v>
      </x:c>
      <x:c r="C118" s="9"/>
      <x:c r="D118" s="9"/>
    </x:row>
    <x:row r="119" ht="30" customHeight="1">
      <x:c r="A119" s="9" t="n">
        <x:v>2145</x:v>
      </x:c>
      <x:c r="B119" s="9" t="n">
        <x:v>204</x:v>
      </x:c>
      <x:c r="C119" s="9"/>
      <x:c r="D119" s="9"/>
    </x:row>
    <x:row r="120" ht="30" customHeight="1">
      <x:c r="A120" s="9" t="n">
        <x:v>2156</x:v>
      </x:c>
      <x:c r="B120" s="9" t="n">
        <x:v>205</x:v>
      </x:c>
      <x:c r="C120" s="9"/>
      <x:c r="D120" s="9"/>
    </x:row>
    <x:row r="121" ht="30" customHeight="1">
      <x:c r="A121" s="9" t="n">
        <x:v>2162</x:v>
      </x:c>
      <x:c r="B121" s="9" t="n">
        <x:v>205</x:v>
      </x:c>
      <x:c r="C121" s="9"/>
      <x:c r="D121" s="9"/>
    </x:row>
    <x:row r="122" ht="30" customHeight="1">
      <x:c r="A122" s="9" t="n">
        <x:v>2167</x:v>
      </x:c>
      <x:c r="B122" s="9" t="n">
        <x:v>205</x:v>
      </x:c>
      <x:c r="C122" s="9"/>
      <x:c r="D122" s="9"/>
    </x:row>
    <x:row r="123" ht="30" customHeight="1">
      <x:c r="A123" s="9" t="n">
        <x:v>2174</x:v>
      </x:c>
      <x:c r="B123" s="9" t="n">
        <x:v>205</x:v>
      </x:c>
      <x:c r="C123" s="9"/>
      <x:c r="D123" s="9"/>
    </x:row>
    <x:row r="124" ht="30" customHeight="1">
      <x:c r="A124" s="9" t="n">
        <x:v>2176</x:v>
      </x:c>
      <x:c r="B124" s="9" t="n">
        <x:v>206</x:v>
      </x:c>
      <x:c r="C124" s="9"/>
      <x:c r="D124" s="9"/>
    </x:row>
    <x:row r="125" ht="30" customHeight="1">
      <x:c r="A125" s="9" t="n">
        <x:v>2182</x:v>
      </x:c>
      <x:c r="B125" s="9" t="n">
        <x:v>206</x:v>
      </x:c>
      <x:c r="C125" s="9"/>
      <x:c r="D125" s="9"/>
    </x:row>
    <x:row r="126" ht="30" customHeight="1">
      <x:c r="A126" s="9" t="n">
        <x:v>2191</x:v>
      </x:c>
      <x:c r="B126" s="9" t="n">
        <x:v>207</x:v>
      </x:c>
      <x:c r="C126" s="9"/>
      <x:c r="D126" s="9"/>
    </x:row>
    <x:row r="127" ht="30" customHeight="1">
      <x:c r="A127" s="9" t="n">
        <x:v>2196</x:v>
      </x:c>
      <x:c r="B127" s="9" t="n">
        <x:v>208</x:v>
      </x:c>
      <x:c r="C127" s="9"/>
      <x:c r="D127" s="9"/>
    </x:row>
    <x:row r="128" ht="30" customHeight="1">
      <x:c r="A128" s="9" t="n">
        <x:v>2197</x:v>
      </x:c>
      <x:c r="B128" s="9" t="n">
        <x:v>208</x:v>
      </x:c>
      <x:c r="C128" s="9"/>
      <x:c r="D128" s="9"/>
    </x:row>
    <x:row r="129" ht="30" customHeight="1">
      <x:c r="A129" s="9" t="n">
        <x:v>2206</x:v>
      </x:c>
      <x:c r="B129" s="9" t="n">
        <x:v>208</x:v>
      </x:c>
      <x:c r="C129" s="9"/>
      <x:c r="D129" s="9"/>
    </x:row>
    <x:row r="130" ht="30" customHeight="1">
      <x:c r="A130" s="9" t="n">
        <x:v>2207</x:v>
      </x:c>
      <x:c r="B130" s="9" t="n">
        <x:v>209</x:v>
      </x:c>
      <x:c r="C130" s="9"/>
      <x:c r="D130" s="9"/>
    </x:row>
    <x:row r="131" ht="30" customHeight="1">
      <x:c r="A131" s="9" t="n">
        <x:v>2207</x:v>
      </x:c>
      <x:c r="B131" s="9" t="n">
        <x:v>209</x:v>
      </x:c>
      <x:c r="C131" s="9"/>
      <x:c r="D131" s="9"/>
    </x:row>
    <x:row r="132" ht="30" customHeight="1">
      <x:c r="A132" s="9" t="n">
        <x:v>2210</x:v>
      </x:c>
      <x:c r="B132" s="9" t="n">
        <x:v>209</x:v>
      </x:c>
      <x:c r="C132" s="9"/>
      <x:c r="D132" s="9"/>
    </x:row>
    <x:row r="133" ht="30" customHeight="1">
      <x:c r="A133" s="9" t="n">
        <x:v>2214</x:v>
      </x:c>
      <x:c r="B133" s="9" t="n">
        <x:v>210</x:v>
      </x:c>
      <x:c r="C133" s="9"/>
      <x:c r="D133" s="9"/>
    </x:row>
    <x:row r="134" ht="30" customHeight="1">
      <x:c r="A134" s="9" t="n">
        <x:v>2217</x:v>
      </x:c>
      <x:c r="B134" s="9" t="n">
        <x:v>210</x:v>
      </x:c>
      <x:c r="C134" s="9"/>
      <x:c r="D134" s="9"/>
    </x:row>
    <x:row r="135" ht="30" customHeight="1">
      <x:c r="A135" s="9" t="n">
        <x:v>2218</x:v>
      </x:c>
      <x:c r="B135" s="9" t="n">
        <x:v>211</x:v>
      </x:c>
      <x:c r="C135" s="9"/>
      <x:c r="D135" s="9"/>
    </x:row>
    <x:row r="136" ht="30" customHeight="1">
      <x:c r="A136" s="9" t="n">
        <x:v>2221</x:v>
      </x:c>
      <x:c r="B136" s="9" t="n">
        <x:v>211</x:v>
      </x:c>
      <x:c r="C136" s="9"/>
      <x:c r="D136" s="9"/>
    </x:row>
    <x:row r="137" ht="30" customHeight="1">
      <x:c r="A137" s="9" t="n">
        <x:v>2223</x:v>
      </x:c>
      <x:c r="B137" s="9" t="n">
        <x:v>212</x:v>
      </x:c>
      <x:c r="C137" s="9"/>
      <x:c r="D137" s="9"/>
    </x:row>
    <x:row r="138" ht="30" customHeight="1">
      <x:c r="A138" s="9" t="n">
        <x:v>2233</x:v>
      </x:c>
      <x:c r="B138" s="9" t="n">
        <x:v>212</x:v>
      </x:c>
      <x:c r="C138" s="9"/>
      <x:c r="D138" s="9"/>
    </x:row>
    <x:row r="139" ht="30" customHeight="1">
      <x:c r="A139" s="9" t="n">
        <x:v>2233</x:v>
      </x:c>
      <x:c r="B139" s="9" t="n">
        <x:v>213</x:v>
      </x:c>
      <x:c r="C139" s="9"/>
      <x:c r="D139" s="9"/>
    </x:row>
    <x:row r="140" ht="30" customHeight="1">
      <x:c r="A140" s="9" t="n">
        <x:v>2235</x:v>
      </x:c>
      <x:c r="B140" s="9" t="n">
        <x:v>214</x:v>
      </x:c>
      <x:c r="C140" s="9"/>
      <x:c r="D140" s="9"/>
    </x:row>
    <x:row r="141" ht="30" customHeight="1">
      <x:c r="A141" s="9" t="n">
        <x:v>2237</x:v>
      </x:c>
      <x:c r="B141" s="9" t="n">
        <x:v>214</x:v>
      </x:c>
      <x:c r="C141" s="9"/>
      <x:c r="D141" s="9"/>
    </x:row>
    <x:row r="142" ht="30" customHeight="1">
      <x:c r="A142" s="9" t="n">
        <x:v>2238</x:v>
      </x:c>
      <x:c r="B142" s="9" t="n">
        <x:v>214</x:v>
      </x:c>
      <x:c r="C142" s="9"/>
      <x:c r="D142" s="9"/>
    </x:row>
    <x:row r="143" ht="30" customHeight="1">
      <x:c r="A143" s="9" t="n">
        <x:v>2240</x:v>
      </x:c>
      <x:c r="B143" s="9" t="n">
        <x:v>214</x:v>
      </x:c>
      <x:c r="C143" s="9"/>
      <x:c r="D143" s="9"/>
    </x:row>
    <x:row r="144" ht="30" customHeight="1">
      <x:c r="A144" s="9" t="n">
        <x:v>2242</x:v>
      </x:c>
      <x:c r="B144" s="9" t="n">
        <x:v>214</x:v>
      </x:c>
      <x:c r="C144" s="9"/>
      <x:c r="D144" s="9"/>
    </x:row>
    <x:row r="145" ht="30" customHeight="1">
      <x:c r="A145" s="9" t="n">
        <x:v>2247</x:v>
      </x:c>
      <x:c r="B145" s="9" t="n">
        <x:v>215</x:v>
      </x:c>
      <x:c r="C145" s="9"/>
      <x:c r="D145" s="9"/>
    </x:row>
    <x:row r="146" ht="30" customHeight="1">
      <x:c r="A146" s="9" t="n">
        <x:v>2260</x:v>
      </x:c>
      <x:c r="B146" s="9" t="n">
        <x:v>215</x:v>
      </x:c>
      <x:c r="C146" s="9"/>
      <x:c r="D146" s="9"/>
    </x:row>
    <x:row r="147" ht="30" customHeight="1">
      <x:c r="A147" s="9" t="n">
        <x:v>2264</x:v>
      </x:c>
      <x:c r="B147" s="9" t="n">
        <x:v>216</x:v>
      </x:c>
      <x:c r="C147" s="9"/>
      <x:c r="D147" s="9"/>
    </x:row>
    <x:row r="148" ht="30" customHeight="1">
      <x:c r="A148" s="9" t="n">
        <x:v>2270</x:v>
      </x:c>
      <x:c r="B148" s="9" t="n">
        <x:v>216</x:v>
      </x:c>
      <x:c r="C148" s="9"/>
      <x:c r="D148" s="9"/>
    </x:row>
    <x:row r="149" ht="30" customHeight="1">
      <x:c r="A149" s="9" t="n">
        <x:v>2272</x:v>
      </x:c>
      <x:c r="B149" s="9" t="n">
        <x:v>216</x:v>
      </x:c>
      <x:c r="C149" s="9"/>
      <x:c r="D149" s="9"/>
    </x:row>
    <x:row r="150" ht="30" customHeight="1">
      <x:c r="A150" s="9" t="n">
        <x:v>2283</x:v>
      </x:c>
      <x:c r="B150" s="9" t="n">
        <x:v>216</x:v>
      </x:c>
      <x:c r="C150" s="9"/>
      <x:c r="D150" s="9"/>
    </x:row>
    <x:row r="151" ht="30" customHeight="1">
      <x:c r="A151" s="9" t="n">
        <x:v>2286</x:v>
      </x:c>
      <x:c r="B151" s="9" t="n">
        <x:v>217</x:v>
      </x:c>
      <x:c r="C151" s="9"/>
      <x:c r="D151" s="9"/>
    </x:row>
    <x:row r="152" ht="30" customHeight="1">
      <x:c r="A152" s="9" t="n">
        <x:v>2289</x:v>
      </x:c>
      <x:c r="B152" s="9" t="n">
        <x:v>217</x:v>
      </x:c>
      <x:c r="C152" s="9"/>
      <x:c r="D152" s="9"/>
    </x:row>
    <x:row r="153" ht="30" customHeight="1">
      <x:c r="A153" s="9" t="n">
        <x:v>2292</x:v>
      </x:c>
      <x:c r="B153" s="9" t="n">
        <x:v>217</x:v>
      </x:c>
      <x:c r="C153" s="9"/>
      <x:c r="D153" s="9"/>
    </x:row>
    <x:row r="154" ht="30" customHeight="1">
      <x:c r="A154" s="9" t="n">
        <x:v>2302</x:v>
      </x:c>
      <x:c r="B154" s="9" t="n">
        <x:v>217</x:v>
      </x:c>
      <x:c r="C154" s="9"/>
      <x:c r="D154" s="9"/>
    </x:row>
    <x:row r="155" ht="30" customHeight="1">
      <x:c r="A155" s="9" t="n">
        <x:v>2306</x:v>
      </x:c>
      <x:c r="B155" s="9" t="n">
        <x:v>217</x:v>
      </x:c>
      <x:c r="C155" s="9"/>
      <x:c r="D155" s="9"/>
    </x:row>
    <x:row r="156" ht="30" customHeight="1">
      <x:c r="A156" s="9" t="n">
        <x:v>2314</x:v>
      </x:c>
      <x:c r="B156" s="9" t="n">
        <x:v>219</x:v>
      </x:c>
      <x:c r="C156" s="9"/>
      <x:c r="D156" s="9"/>
    </x:row>
    <x:row r="157" ht="30" customHeight="1">
      <x:c r="A157" s="9" t="n">
        <x:v>2320</x:v>
      </x:c>
      <x:c r="B157" s="9" t="n">
        <x:v>219</x:v>
      </x:c>
      <x:c r="C157" s="9"/>
      <x:c r="D157" s="9"/>
    </x:row>
    <x:row r="158" ht="30" customHeight="1">
      <x:c r="A158" s="9" t="n">
        <x:v>2325</x:v>
      </x:c>
      <x:c r="B158" s="9" t="n">
        <x:v>219</x:v>
      </x:c>
      <x:c r="C158" s="9"/>
      <x:c r="D158" s="9"/>
    </x:row>
    <x:row r="159" ht="30" customHeight="1">
      <x:c r="A159" s="9" t="n">
        <x:v>2335</x:v>
      </x:c>
      <x:c r="B159" s="9" t="n">
        <x:v>220</x:v>
      </x:c>
      <x:c r="C159" s="9"/>
      <x:c r="D159" s="9"/>
    </x:row>
    <x:row r="160" ht="30" customHeight="1">
      <x:c r="A160" s="9" t="n">
        <x:v>2336</x:v>
      </x:c>
      <x:c r="B160" s="9" t="n">
        <x:v>220</x:v>
      </x:c>
      <x:c r="C160" s="9"/>
      <x:c r="D160" s="9"/>
    </x:row>
    <x:row r="161" ht="30" customHeight="1">
      <x:c r="A161" s="9" t="n">
        <x:v>2336</x:v>
      </x:c>
      <x:c r="B161" s="9" t="n">
        <x:v>220</x:v>
      </x:c>
      <x:c r="C161" s="9"/>
      <x:c r="D161" s="9"/>
    </x:row>
    <x:row r="162" ht="30" customHeight="1">
      <x:c r="A162" s="9" t="n">
        <x:v>2346</x:v>
      </x:c>
      <x:c r="B162" s="9" t="n">
        <x:v>220</x:v>
      </x:c>
      <x:c r="C162" s="9"/>
      <x:c r="D162" s="9"/>
    </x:row>
    <x:row r="163" ht="30" customHeight="1">
      <x:c r="A163" s="9" t="n">
        <x:v>2349</x:v>
      </x:c>
      <x:c r="B163" s="9" t="n">
        <x:v>220</x:v>
      </x:c>
      <x:c r="C163" s="9"/>
      <x:c r="D163" s="9"/>
    </x:row>
    <x:row r="164" ht="30" customHeight="1">
      <x:c r="A164" s="9" t="n">
        <x:v>2356</x:v>
      </x:c>
      <x:c r="B164" s="9" t="n">
        <x:v>221</x:v>
      </x:c>
      <x:c r="C164" s="9"/>
      <x:c r="D164" s="9"/>
    </x:row>
    <x:row r="165" ht="30" customHeight="1">
      <x:c r="A165" s="9" t="n">
        <x:v>2365</x:v>
      </x:c>
      <x:c r="B165" s="9" t="n">
        <x:v>221</x:v>
      </x:c>
      <x:c r="C165" s="9"/>
      <x:c r="D165" s="9"/>
    </x:row>
    <x:row r="166" ht="30" customHeight="1">
      <x:c r="A166" s="9" t="n">
        <x:v>2373</x:v>
      </x:c>
      <x:c r="B166" s="9" t="n">
        <x:v>221</x:v>
      </x:c>
      <x:c r="C166" s="9"/>
      <x:c r="D166" s="9"/>
    </x:row>
    <x:row r="167" ht="30" customHeight="1">
      <x:c r="A167" s="9" t="n">
        <x:v>2382</x:v>
      </x:c>
      <x:c r="B167" s="9" t="n">
        <x:v>222</x:v>
      </x:c>
      <x:c r="C167" s="9"/>
      <x:c r="D167" s="9"/>
    </x:row>
    <x:row r="168" ht="30" customHeight="1">
      <x:c r="A168" s="9" t="n">
        <x:v>2384</x:v>
      </x:c>
      <x:c r="B168" s="9" t="n">
        <x:v>222</x:v>
      </x:c>
      <x:c r="C168" s="9"/>
      <x:c r="D168" s="9"/>
    </x:row>
    <x:row r="169" ht="30" customHeight="1">
      <x:c r="A169" s="9" t="n">
        <x:v>2405</x:v>
      </x:c>
      <x:c r="B169" s="9" t="n">
        <x:v>223</x:v>
      </x:c>
      <x:c r="C169" s="9"/>
      <x:c r="D169" s="9"/>
    </x:row>
    <x:row r="170" ht="30" customHeight="1">
      <x:c r="A170" s="9" t="n">
        <x:v>2406</x:v>
      </x:c>
      <x:c r="B170" s="9" t="n">
        <x:v>223</x:v>
      </x:c>
      <x:c r="C170" s="9"/>
      <x:c r="D170" s="9"/>
    </x:row>
    <x:row r="171" ht="30" customHeight="1">
      <x:c r="A171" s="9" t="n">
        <x:v>2408</x:v>
      </x:c>
      <x:c r="B171" s="9" t="n">
        <x:v>223</x:v>
      </x:c>
      <x:c r="C171" s="9"/>
      <x:c r="D171" s="9"/>
    </x:row>
    <x:row r="172" ht="30" customHeight="1">
      <x:c r="A172" s="9" t="n">
        <x:v>2409</x:v>
      </x:c>
      <x:c r="B172" s="9" t="n">
        <x:v>224</x:v>
      </x:c>
      <x:c r="C172" s="9"/>
      <x:c r="D172" s="9"/>
    </x:row>
    <x:row r="173" ht="30" customHeight="1">
      <x:c r="A173" s="9" t="n">
        <x:v>2410</x:v>
      </x:c>
      <x:c r="B173" s="9" t="n">
        <x:v>224</x:v>
      </x:c>
      <x:c r="C173" s="9"/>
      <x:c r="D173" s="9"/>
    </x:row>
    <x:row r="174" ht="30" customHeight="1">
      <x:c r="A174" s="9" t="n">
        <x:v>2427</x:v>
      </x:c>
      <x:c r="B174" s="9" t="n">
        <x:v>224</x:v>
      </x:c>
      <x:c r="C174" s="9"/>
      <x:c r="D174" s="9"/>
    </x:row>
    <x:row r="175" ht="30" customHeight="1">
      <x:c r="A175" s="9" t="n">
        <x:v>2431</x:v>
      </x:c>
      <x:c r="B175" s="9" t="n">
        <x:v>225</x:v>
      </x:c>
      <x:c r="C175" s="9"/>
      <x:c r="D175" s="9"/>
    </x:row>
    <x:row r="176" ht="30" customHeight="1">
      <x:c r="A176" s="9" t="n">
        <x:v>2432</x:v>
      </x:c>
      <x:c r="B176" s="9" t="n">
        <x:v>225</x:v>
      </x:c>
      <x:c r="C176" s="9"/>
      <x:c r="D176" s="9"/>
    </x:row>
    <x:row r="177" ht="30" customHeight="1">
      <x:c r="A177" s="9" t="n">
        <x:v>2445</x:v>
      </x:c>
      <x:c r="B177" s="9" t="n">
        <x:v>225</x:v>
      </x:c>
      <x:c r="C177" s="9"/>
      <x:c r="D177" s="9"/>
    </x:row>
    <x:row r="178" ht="30" customHeight="1">
      <x:c r="A178" s="9" t="n">
        <x:v>2454</x:v>
      </x:c>
      <x:c r="B178" s="9" t="n">
        <x:v>226</x:v>
      </x:c>
      <x:c r="C178" s="9"/>
      <x:c r="D178" s="9"/>
    </x:row>
    <x:row r="179" ht="30" customHeight="1">
      <x:c r="A179" s="9" t="n">
        <x:v>2458</x:v>
      </x:c>
      <x:c r="B179" s="9" t="n">
        <x:v>227</x:v>
      </x:c>
      <x:c r="C179" s="9"/>
      <x:c r="D179" s="9"/>
    </x:row>
    <x:row r="180" ht="30" customHeight="1">
      <x:c r="A180" s="9" t="n">
        <x:v>2463</x:v>
      </x:c>
      <x:c r="B180" s="9" t="n">
        <x:v>228</x:v>
      </x:c>
      <x:c r="C180" s="9"/>
      <x:c r="D180" s="9"/>
    </x:row>
    <x:row r="181" ht="30" customHeight="1">
      <x:c r="A181" s="9" t="n">
        <x:v>2465</x:v>
      </x:c>
      <x:c r="B181" s="9" t="n">
        <x:v>229</x:v>
      </x:c>
      <x:c r="C181" s="9"/>
      <x:c r="D181" s="9"/>
    </x:row>
    <x:row r="182" ht="30" customHeight="1">
      <x:c r="A182" s="9" t="n">
        <x:v>2469</x:v>
      </x:c>
      <x:c r="B182" s="9" t="n">
        <x:v>230</x:v>
      </x:c>
      <x:c r="C182" s="9"/>
      <x:c r="D182" s="9"/>
    </x:row>
    <x:row r="183" ht="30" customHeight="1">
      <x:c r="A183" s="9" t="n">
        <x:v>2473</x:v>
      </x:c>
      <x:c r="B183" s="9" t="n">
        <x:v>230</x:v>
      </x:c>
      <x:c r="C183" s="9"/>
      <x:c r="D183" s="9"/>
    </x:row>
    <x:row r="184" ht="30" customHeight="1">
      <x:c r="A184" s="9" t="n">
        <x:v>2479</x:v>
      </x:c>
      <x:c r="B184" s="9" t="n">
        <x:v>230</x:v>
      </x:c>
      <x:c r="C184" s="9"/>
      <x:c r="D184" s="9"/>
    </x:row>
    <x:row r="185" ht="30" customHeight="1">
      <x:c r="A185" s="9" t="n">
        <x:v>2481</x:v>
      </x:c>
      <x:c r="B185" s="9" t="n">
        <x:v>230</x:v>
      </x:c>
      <x:c r="C185" s="9"/>
      <x:c r="D185" s="9"/>
    </x:row>
    <x:row r="186" ht="30" customHeight="1">
      <x:c r="A186" s="9" t="n">
        <x:v>2498</x:v>
      </x:c>
      <x:c r="B186" s="9" t="n">
        <x:v>231</x:v>
      </x:c>
      <x:c r="C186" s="9"/>
      <x:c r="D186" s="9"/>
    </x:row>
    <x:row r="187" ht="30" customHeight="1">
      <x:c r="A187" s="9" t="n">
        <x:v>2509</x:v>
      </x:c>
      <x:c r="B187" s="9" t="n">
        <x:v>232</x:v>
      </x:c>
      <x:c r="C187" s="9"/>
      <x:c r="D187" s="9"/>
    </x:row>
    <x:row r="188" ht="30" customHeight="1">
      <x:c r="A188" s="9" t="n">
        <x:v>2515</x:v>
      </x:c>
      <x:c r="B188" s="9" t="n">
        <x:v>232</x:v>
      </x:c>
      <x:c r="C188" s="9"/>
      <x:c r="D188" s="9"/>
    </x:row>
    <x:row r="189" ht="30" customHeight="1">
      <x:c r="A189" s="9" t="n">
        <x:v>2521</x:v>
      </x:c>
      <x:c r="B189" s="9" t="n">
        <x:v>232</x:v>
      </x:c>
      <x:c r="C189" s="9"/>
      <x:c r="D189" s="9"/>
    </x:row>
    <x:row r="190" ht="30" customHeight="1">
      <x:c r="A190" s="9" t="n">
        <x:v>2524</x:v>
      </x:c>
      <x:c r="B190" s="9" t="n">
        <x:v>232</x:v>
      </x:c>
      <x:c r="C190" s="9"/>
      <x:c r="D190" s="9"/>
    </x:row>
    <x:row r="191" ht="30" customHeight="1">
      <x:c r="A191" s="9" t="n">
        <x:v>2527</x:v>
      </x:c>
      <x:c r="B191" s="9" t="n">
        <x:v>233</x:v>
      </x:c>
      <x:c r="C191" s="9"/>
      <x:c r="D191" s="9"/>
    </x:row>
    <x:row r="192" ht="30" customHeight="1">
      <x:c r="A192" s="9" t="n">
        <x:v>2529</x:v>
      </x:c>
      <x:c r="B192" s="9" t="n">
        <x:v>233</x:v>
      </x:c>
      <x:c r="C192" s="9"/>
      <x:c r="D192" s="9"/>
    </x:row>
    <x:row r="193" ht="30" customHeight="1">
      <x:c r="A193" s="9" t="n">
        <x:v>2532</x:v>
      </x:c>
      <x:c r="B193" s="9" t="n">
        <x:v>234</x:v>
      </x:c>
      <x:c r="C193" s="9"/>
      <x:c r="D193" s="9"/>
    </x:row>
    <x:row r="194" ht="30" customHeight="1">
      <x:c r="A194" s="9" t="n">
        <x:v>2539</x:v>
      </x:c>
      <x:c r="B194" s="9" t="n">
        <x:v>234</x:v>
      </x:c>
      <x:c r="C194" s="9"/>
      <x:c r="D194" s="9"/>
    </x:row>
    <x:row r="195" ht="30" customHeight="1">
      <x:c r="A195" s="9" t="n">
        <x:v>2551</x:v>
      </x:c>
      <x:c r="B195" s="9" t="n">
        <x:v>235</x:v>
      </x:c>
      <x:c r="C195" s="9"/>
      <x:c r="D195" s="9"/>
    </x:row>
    <x:row r="196" ht="30" customHeight="1">
      <x:c r="A196" s="9" t="n">
        <x:v>2553</x:v>
      </x:c>
      <x:c r="B196" s="9" t="n">
        <x:v>235</x:v>
      </x:c>
      <x:c r="C196" s="9"/>
      <x:c r="D196" s="9"/>
    </x:row>
    <x:row r="197" ht="30" customHeight="1">
      <x:c r="A197" s="9" t="n">
        <x:v>2555</x:v>
      </x:c>
      <x:c r="B197" s="9" t="n">
        <x:v>236</x:v>
      </x:c>
      <x:c r="C197" s="9"/>
      <x:c r="D197" s="9"/>
    </x:row>
    <x:row r="198" ht="30" customHeight="1">
      <x:c r="A198" s="9" t="n">
        <x:v>2557</x:v>
      </x:c>
      <x:c r="B198" s="9" t="n">
        <x:v>236</x:v>
      </x:c>
      <x:c r="C198" s="9"/>
      <x:c r="D198" s="9"/>
    </x:row>
    <x:row r="199" ht="30" customHeight="1">
      <x:c r="A199" s="9" t="n">
        <x:v>2562</x:v>
      </x:c>
      <x:c r="B199" s="9" t="n">
        <x:v>236</x:v>
      </x:c>
      <x:c r="C199" s="9"/>
      <x:c r="D199" s="9"/>
    </x:row>
    <x:row r="200" ht="30" customHeight="1">
      <x:c r="A200" s="9" t="n">
        <x:v>2575</x:v>
      </x:c>
      <x:c r="B200" s="9" t="n">
        <x:v>236</x:v>
      </x:c>
      <x:c r="C200" s="9"/>
      <x:c r="D200" s="9"/>
    </x:row>
    <x:row r="201" ht="30" customHeight="1">
      <x:c r="A201" s="9" t="n">
        <x:v>2590</x:v>
      </x:c>
      <x:c r="B201" s="9" t="n">
        <x:v>236</x:v>
      </x:c>
      <x:c r="C201" s="9"/>
      <x:c r="D201" s="9"/>
    </x:row>
    <x:row r="202" ht="30" customHeight="1">
      <x:c r="A202" s="9" t="n">
        <x:v>2595</x:v>
      </x:c>
      <x:c r="B202" s="9" t="n">
        <x:v>237</x:v>
      </x:c>
      <x:c r="C202" s="9"/>
      <x:c r="D202" s="9"/>
    </x:row>
    <x:row r="203" ht="30" customHeight="1">
      <x:c r="A203" s="9" t="n">
        <x:v>2610</x:v>
      </x:c>
      <x:c r="B203" s="9" t="n">
        <x:v>237</x:v>
      </x:c>
      <x:c r="C203" s="9"/>
      <x:c r="D203" s="9"/>
    </x:row>
    <x:row r="204" ht="30" customHeight="1">
      <x:c r="A204" s="9" t="n">
        <x:v>2621</x:v>
      </x:c>
      <x:c r="B204" s="9" t="n">
        <x:v>238</x:v>
      </x:c>
      <x:c r="C204" s="9"/>
      <x:c r="D204" s="9"/>
    </x:row>
    <x:row r="205" ht="30" customHeight="1">
      <x:c r="A205" s="9" t="n">
        <x:v>2652</x:v>
      </x:c>
      <x:c r="B205" s="9" t="n">
        <x:v>239</x:v>
      </x:c>
      <x:c r="C205" s="9"/>
      <x:c r="D205" s="9"/>
    </x:row>
    <x:row r="206" ht="30" customHeight="1">
      <x:c r="A206" s="9" t="n">
        <x:v>2657</x:v>
      </x:c>
      <x:c r="B206" s="9" t="n">
        <x:v>239</x:v>
      </x:c>
      <x:c r="C206" s="9"/>
      <x:c r="D206" s="9"/>
    </x:row>
    <x:row r="207" ht="30" customHeight="1">
      <x:c r="A207" s="9" t="n">
        <x:v>2669</x:v>
      </x:c>
      <x:c r="B207" s="9" t="n">
        <x:v>240</x:v>
      </x:c>
      <x:c r="C207" s="9"/>
      <x:c r="D207" s="9"/>
    </x:row>
    <x:row r="208" ht="30" customHeight="1">
      <x:c r="A208" s="9" t="n">
        <x:v>2671</x:v>
      </x:c>
      <x:c r="B208" s="9" t="n">
        <x:v>240</x:v>
      </x:c>
      <x:c r="C208" s="9"/>
      <x:c r="D208" s="9"/>
    </x:row>
    <x:row r="209" ht="30" customHeight="1">
      <x:c r="A209" s="9" t="n">
        <x:v>2672</x:v>
      </x:c>
      <x:c r="B209" s="9" t="n">
        <x:v>240</x:v>
      </x:c>
      <x:c r="C209" s="9"/>
      <x:c r="D209" s="9"/>
    </x:row>
    <x:row r="210" ht="30" customHeight="1">
      <x:c r="A210" s="9" t="n">
        <x:v>2707</x:v>
      </x:c>
      <x:c r="B210" s="9" t="n">
        <x:v>241</x:v>
      </x:c>
      <x:c r="C210" s="9"/>
      <x:c r="D210" s="9"/>
    </x:row>
    <x:row r="211" ht="30" customHeight="1">
      <x:c r="A211" s="9" t="n">
        <x:v>2713</x:v>
      </x:c>
      <x:c r="B211" s="9" t="n">
        <x:v>241</x:v>
      </x:c>
      <x:c r="C211" s="9"/>
      <x:c r="D211" s="9"/>
    </x:row>
    <x:row r="212" ht="30" customHeight="1">
      <x:c r="A212" s="9" t="n">
        <x:v>2722</x:v>
      </x:c>
      <x:c r="B212" s="9" t="n">
        <x:v>242</x:v>
      </x:c>
      <x:c r="C212" s="9"/>
      <x:c r="D212" s="9"/>
    </x:row>
    <x:row r="213" ht="30" customHeight="1">
      <x:c r="A213" s="9" t="n">
        <x:v>2728</x:v>
      </x:c>
      <x:c r="B213" s="9" t="n">
        <x:v>242</x:v>
      </x:c>
      <x:c r="C213" s="9"/>
      <x:c r="D213" s="9"/>
    </x:row>
    <x:row r="214" ht="30" customHeight="1">
      <x:c r="A214" s="9" t="n">
        <x:v>2732</x:v>
      </x:c>
      <x:c r="B214" s="9" t="n">
        <x:v>242</x:v>
      </x:c>
      <x:c r="C214" s="9"/>
      <x:c r="D214" s="9"/>
    </x:row>
    <x:row r="215" ht="30" customHeight="1">
      <x:c r="A215" s="9" t="n">
        <x:v>2734</x:v>
      </x:c>
      <x:c r="B215" s="9" t="n">
        <x:v>243</x:v>
      </x:c>
      <x:c r="C215" s="9"/>
      <x:c r="D215" s="9"/>
    </x:row>
    <x:row r="216" ht="30" customHeight="1">
      <x:c r="A216" s="9" t="n">
        <x:v>2754</x:v>
      </x:c>
      <x:c r="B216" s="9" t="n">
        <x:v>243</x:v>
      </x:c>
      <x:c r="C216" s="9"/>
      <x:c r="D216" s="9"/>
    </x:row>
    <x:row r="217" ht="30" customHeight="1">
      <x:c r="A217" s="9" t="n">
        <x:v>2761</x:v>
      </x:c>
      <x:c r="B217" s="9" t="n">
        <x:v>244</x:v>
      </x:c>
      <x:c r="C217" s="9"/>
      <x:c r="D217" s="9"/>
    </x:row>
    <x:row r="218" ht="30" customHeight="1">
      <x:c r="A218" s="9" t="n">
        <x:v>2764</x:v>
      </x:c>
      <x:c r="B218" s="9" t="n">
        <x:v>244</x:v>
      </x:c>
      <x:c r="C218" s="9"/>
      <x:c r="D218" s="9"/>
    </x:row>
    <x:row r="219" ht="30" customHeight="1">
      <x:c r="A219" s="9" t="n">
        <x:v>2769</x:v>
      </x:c>
      <x:c r="B219" s="9" t="n">
        <x:v>245</x:v>
      </x:c>
      <x:c r="C219" s="9"/>
      <x:c r="D219" s="9"/>
    </x:row>
    <x:row r="220" ht="30" customHeight="1">
      <x:c r="A220" s="9" t="n">
        <x:v>2779</x:v>
      </x:c>
      <x:c r="B220" s="9" t="n">
        <x:v>246</x:v>
      </x:c>
      <x:c r="C220" s="9"/>
      <x:c r="D220" s="9"/>
    </x:row>
    <x:row r="221" ht="30" customHeight="1">
      <x:c r="A221" s="9" t="n">
        <x:v>2780</x:v>
      </x:c>
      <x:c r="B221" s="9" t="n">
        <x:v>246</x:v>
      </x:c>
      <x:c r="C221" s="9"/>
      <x:c r="D221" s="9"/>
    </x:row>
    <x:row r="222" ht="30" customHeight="1">
      <x:c r="A222" s="9" t="n">
        <x:v>2794</x:v>
      </x:c>
      <x:c r="B222" s="9" t="n">
        <x:v>246</x:v>
      </x:c>
      <x:c r="C222" s="9"/>
      <x:c r="D222" s="9"/>
    </x:row>
    <x:row r="223" ht="30" customHeight="1">
      <x:c r="A223" s="9" t="n">
        <x:v>2795</x:v>
      </x:c>
      <x:c r="B223" s="9" t="n">
        <x:v>246</x:v>
      </x:c>
      <x:c r="C223" s="9"/>
      <x:c r="D223" s="9"/>
    </x:row>
    <x:row r="224" ht="30" customHeight="1">
      <x:c r="A224" s="9" t="n">
        <x:v>2797</x:v>
      </x:c>
      <x:c r="B224" s="9" t="n">
        <x:v>246</x:v>
      </x:c>
      <x:c r="C224" s="9"/>
      <x:c r="D224" s="9"/>
    </x:row>
    <x:row r="225" ht="30" customHeight="1">
      <x:c r="A225" s="9" t="n">
        <x:v>2799</x:v>
      </x:c>
      <x:c r="B225" s="9" t="n">
        <x:v>247</x:v>
      </x:c>
      <x:c r="C225" s="9"/>
      <x:c r="D225" s="9"/>
    </x:row>
    <x:row r="226" ht="30" customHeight="1">
      <x:c r="A226" s="9" t="n">
        <x:v>2809</x:v>
      </x:c>
      <x:c r="B226" s="9" t="n">
        <x:v>248</x:v>
      </x:c>
      <x:c r="C226" s="9"/>
      <x:c r="D226" s="9"/>
    </x:row>
    <x:row r="227" ht="30" customHeight="1">
      <x:c r="A227" s="9" t="n">
        <x:v>2830</x:v>
      </x:c>
      <x:c r="B227" s="9" t="n">
        <x:v>249</x:v>
      </x:c>
      <x:c r="C227" s="9"/>
      <x:c r="D227" s="9"/>
    </x:row>
    <x:row r="228" ht="30" customHeight="1">
      <x:c r="A228" s="9" t="n">
        <x:v>2840</x:v>
      </x:c>
      <x:c r="B228" s="9" t="n">
        <x:v>249</x:v>
      </x:c>
      <x:c r="C228" s="9"/>
      <x:c r="D228" s="9"/>
    </x:row>
    <x:row r="229" ht="30" customHeight="1">
      <x:c r="A229" s="9" t="n">
        <x:v>2856</x:v>
      </x:c>
      <x:c r="B229" s="9" t="n">
        <x:v>250</x:v>
      </x:c>
      <x:c r="C229" s="9"/>
      <x:c r="D229" s="9"/>
    </x:row>
    <x:row r="230" ht="30" customHeight="1">
      <x:c r="A230" s="9" t="n">
        <x:v>2862</x:v>
      </x:c>
      <x:c r="B230" s="9" t="n">
        <x:v>250</x:v>
      </x:c>
      <x:c r="C230" s="9"/>
      <x:c r="D230" s="9"/>
    </x:row>
    <x:row r="231" ht="30" customHeight="1">
      <x:c r="A231" s="9" t="n">
        <x:v>2866</x:v>
      </x:c>
      <x:c r="B231" s="9" t="n">
        <x:v>250</x:v>
      </x:c>
      <x:c r="C231" s="9"/>
      <x:c r="D231" s="9"/>
    </x:row>
    <x:row r="232" ht="30" customHeight="1">
      <x:c r="A232" s="9" t="n">
        <x:v>2881</x:v>
      </x:c>
      <x:c r="B232" s="9" t="n">
        <x:v>251</x:v>
      </x:c>
      <x:c r="C232" s="9"/>
      <x:c r="D232" s="9"/>
    </x:row>
    <x:row r="233" ht="30" customHeight="1">
      <x:c r="A233" s="9" t="n">
        <x:v>2882</x:v>
      </x:c>
      <x:c r="B233" s="9" t="n">
        <x:v>252</x:v>
      </x:c>
      <x:c r="C233" s="9"/>
      <x:c r="D233" s="9"/>
    </x:row>
    <x:row r="234" ht="30" customHeight="1">
      <x:c r="A234" s="9" t="n">
        <x:v>2889</x:v>
      </x:c>
      <x:c r="B234" s="9" t="n">
        <x:v>252</x:v>
      </x:c>
      <x:c r="C234" s="9"/>
      <x:c r="D234" s="9"/>
    </x:row>
    <x:row r="235" ht="30" customHeight="1">
      <x:c r="A235" s="9" t="n">
        <x:v>2894</x:v>
      </x:c>
      <x:c r="B235" s="9" t="n">
        <x:v>252</x:v>
      </x:c>
      <x:c r="C235" s="9"/>
      <x:c r="D235" s="9"/>
    </x:row>
    <x:row r="236" ht="30" customHeight="1">
      <x:c r="A236" s="9" t="n">
        <x:v>2901</x:v>
      </x:c>
      <x:c r="B236" s="9" t="n">
        <x:v>252</x:v>
      </x:c>
      <x:c r="C236" s="9"/>
      <x:c r="D236" s="9"/>
    </x:row>
    <x:row r="237" ht="30" customHeight="1">
      <x:c r="A237" s="9" t="n">
        <x:v>2920</x:v>
      </x:c>
      <x:c r="B237" s="9" t="n">
        <x:v>253</x:v>
      </x:c>
      <x:c r="C237" s="9"/>
      <x:c r="D237" s="9"/>
    </x:row>
    <x:row r="238" ht="30" customHeight="1">
      <x:c r="A238" s="9" t="n">
        <x:v>2929</x:v>
      </x:c>
      <x:c r="B238" s="9" t="n">
        <x:v>253</x:v>
      </x:c>
      <x:c r="C238" s="9"/>
      <x:c r="D238" s="9"/>
    </x:row>
    <x:row r="239" ht="30" customHeight="1">
      <x:c r="A239" s="9" t="n">
        <x:v>2930</x:v>
      </x:c>
      <x:c r="B239" s="9" t="n">
        <x:v>253</x:v>
      </x:c>
      <x:c r="C239" s="9"/>
      <x:c r="D239" s="9"/>
    </x:row>
    <x:row r="240" ht="30" customHeight="1">
      <x:c r="A240" s="9" t="n">
        <x:v>2939</x:v>
      </x:c>
      <x:c r="B240" s="9" t="n">
        <x:v>253</x:v>
      </x:c>
      <x:c r="C240" s="9"/>
      <x:c r="D240" s="9"/>
    </x:row>
    <x:row r="241" ht="30" customHeight="1">
      <x:c r="A241" s="9" t="n">
        <x:v>2944</x:v>
      </x:c>
      <x:c r="B241" s="9" t="n">
        <x:v>254</x:v>
      </x:c>
      <x:c r="C241" s="9"/>
      <x:c r="D241" s="9"/>
    </x:row>
    <x:row r="242" ht="30" customHeight="1">
      <x:c r="A242" s="9" t="n">
        <x:v>2951</x:v>
      </x:c>
      <x:c r="B242" s="9" t="n">
        <x:v>254</x:v>
      </x:c>
      <x:c r="C242" s="9"/>
      <x:c r="D242" s="9"/>
    </x:row>
    <x:row r="243" ht="30" customHeight="1">
      <x:c r="A243" s="9" t="n">
        <x:v>2957</x:v>
      </x:c>
      <x:c r="B243" s="9" t="n">
        <x:v>254</x:v>
      </x:c>
      <x:c r="C243" s="9"/>
      <x:c r="D243" s="9"/>
    </x:row>
    <x:row r="244" ht="30" customHeight="1">
      <x:c r="A244" s="9" t="n">
        <x:v>2963</x:v>
      </x:c>
      <x:c r="B244" s="9" t="n">
        <x:v>255</x:v>
      </x:c>
      <x:c r="C244" s="9"/>
      <x:c r="D244" s="9"/>
    </x:row>
    <x:row r="245" ht="30" customHeight="1">
      <x:c r="A245" s="9" t="n">
        <x:v>2978</x:v>
      </x:c>
      <x:c r="B245" s="9" t="n">
        <x:v>255</x:v>
      </x:c>
      <x:c r="C245" s="9"/>
      <x:c r="D245" s="9"/>
    </x:row>
    <x:row r="246" ht="30" customHeight="1">
      <x:c r="A246" s="9" t="n">
        <x:v>2986</x:v>
      </x:c>
      <x:c r="B246" s="9" t="n">
        <x:v>255</x:v>
      </x:c>
      <x:c r="C246" s="9"/>
      <x:c r="D246" s="9"/>
    </x:row>
    <x:row r="247" ht="30" customHeight="1">
      <x:c r="A247" s="9" t="n">
        <x:v>2989</x:v>
      </x:c>
      <x:c r="B247" s="9" t="n">
        <x:v>255</x:v>
      </x:c>
      <x:c r="C247" s="9"/>
      <x:c r="D247" s="9"/>
    </x:row>
    <x:row r="248" ht="30" customHeight="1">
      <x:c r="A248" s="9" t="n">
        <x:v>3000</x:v>
      </x:c>
      <x:c r="B248" s="9" t="n">
        <x:v>256</x:v>
      </x:c>
      <x:c r="C248" s="9"/>
      <x:c r="D248" s="9"/>
    </x:row>
    <x:row r="249" ht="30" customHeight="1">
      <x:c r="A249" s="9" t="n">
        <x:v>3008</x:v>
      </x:c>
      <x:c r="B249" s="9" t="n">
        <x:v>256</x:v>
      </x:c>
      <x:c r="C249" s="9"/>
      <x:c r="D249" s="9"/>
    </x:row>
    <x:row r="250" ht="30" customHeight="1">
      <x:c r="A250" s="9" t="n">
        <x:v>3012</x:v>
      </x:c>
      <x:c r="B250" s="9" t="n">
        <x:v>258</x:v>
      </x:c>
      <x:c r="C250" s="9"/>
      <x:c r="D250" s="9"/>
    </x:row>
    <x:row r="251" ht="30" customHeight="1">
      <x:c r="A251" s="9" t="n">
        <x:v>3016</x:v>
      </x:c>
      <x:c r="B251" s="9" t="n">
        <x:v>259</x:v>
      </x:c>
      <x:c r="C251" s="9"/>
      <x:c r="D251" s="9"/>
    </x:row>
    <x:row r="252" ht="30" customHeight="1">
      <x:c r="A252" s="9" t="n">
        <x:v>3028</x:v>
      </x:c>
      <x:c r="B252" s="9" t="n">
        <x:v>260</x:v>
      </x:c>
      <x:c r="C252" s="9"/>
      <x:c r="D252" s="9"/>
    </x:row>
    <x:row r="253" ht="30" customHeight="1">
      <x:c r="A253" s="9" t="n">
        <x:v>3042</x:v>
      </x:c>
      <x:c r="B253" s="9" t="n">
        <x:v>260</x:v>
      </x:c>
      <x:c r="C253" s="9"/>
      <x:c r="D253" s="9"/>
    </x:row>
    <x:row r="254" ht="30" customHeight="1">
      <x:c r="A254" s="9" t="n">
        <x:v>3044</x:v>
      </x:c>
      <x:c r="B254" s="9" t="n">
        <x:v>261</x:v>
      </x:c>
      <x:c r="C254" s="9"/>
      <x:c r="D254" s="9"/>
    </x:row>
    <x:row r="255" ht="30" customHeight="1">
      <x:c r="A255" s="9" t="n">
        <x:v>3060</x:v>
      </x:c>
      <x:c r="B255" s="9" t="n">
        <x:v>261</x:v>
      </x:c>
      <x:c r="C255" s="9"/>
      <x:c r="D255" s="9"/>
    </x:row>
    <x:row r="256" ht="30" customHeight="1">
      <x:c r="A256" s="9" t="n">
        <x:v>3088</x:v>
      </x:c>
      <x:c r="B256" s="9" t="n">
        <x:v>262</x:v>
      </x:c>
      <x:c r="C256" s="9"/>
      <x:c r="D256" s="9"/>
    </x:row>
    <x:row r="257" ht="30" customHeight="1">
      <x:c r="A257" s="9" t="n">
        <x:v>3098</x:v>
      </x:c>
      <x:c r="B257" s="9" t="n">
        <x:v>262</x:v>
      </x:c>
      <x:c r="C257" s="9"/>
      <x:c r="D257" s="9"/>
    </x:row>
    <x:row r="258" ht="30" customHeight="1">
      <x:c r="A258" s="9" t="n">
        <x:v>3102</x:v>
      </x:c>
      <x:c r="B258" s="9" t="n">
        <x:v>263</x:v>
      </x:c>
      <x:c r="C258" s="9"/>
      <x:c r="D258" s="9"/>
    </x:row>
    <x:row r="259" ht="30" customHeight="1">
      <x:c r="A259" s="9" t="n">
        <x:v>3121</x:v>
      </x:c>
      <x:c r="B259" s="9" t="n">
        <x:v>264</x:v>
      </x:c>
      <x:c r="C259" s="9"/>
      <x:c r="D259" s="9"/>
    </x:row>
    <x:row r="260" ht="30" customHeight="1">
      <x:c r="A260" s="9" t="n">
        <x:v>3124</x:v>
      </x:c>
      <x:c r="B260" s="9" t="n">
        <x:v>264</x:v>
      </x:c>
      <x:c r="C260" s="9"/>
      <x:c r="D260" s="9"/>
    </x:row>
    <x:row r="261" ht="30" customHeight="1">
      <x:c r="A261" s="9" t="n">
        <x:v>3145</x:v>
      </x:c>
      <x:c r="B261" s="9" t="n">
        <x:v>264</x:v>
      </x:c>
      <x:c r="C261" s="9"/>
      <x:c r="D261" s="9"/>
    </x:row>
    <x:row r="262" ht="30" customHeight="1">
      <x:c r="A262" s="9" t="n">
        <x:v>3148</x:v>
      </x:c>
      <x:c r="B262" s="9" t="n">
        <x:v>264</x:v>
      </x:c>
      <x:c r="C262" s="9"/>
      <x:c r="D262" s="9"/>
    </x:row>
    <x:row r="263" ht="30" customHeight="1">
      <x:c r="A263" s="9" t="n">
        <x:v>3149</x:v>
      </x:c>
      <x:c r="B263" s="9" t="n">
        <x:v>265</x:v>
      </x:c>
      <x:c r="C263" s="9"/>
      <x:c r="D263" s="9"/>
    </x:row>
    <x:row r="264" ht="30" customHeight="1">
      <x:c r="A264" s="9" t="n">
        <x:v>3151</x:v>
      </x:c>
      <x:c r="B264" s="9" t="n">
        <x:v>265</x:v>
      </x:c>
      <x:c r="C264" s="9"/>
      <x:c r="D264" s="9"/>
    </x:row>
    <x:row r="265" ht="30" customHeight="1">
      <x:c r="A265" s="9" t="n">
        <x:v>3184</x:v>
      </x:c>
      <x:c r="B265" s="9" t="n">
        <x:v>266</x:v>
      </x:c>
      <x:c r="C265" s="9"/>
      <x:c r="D265" s="9"/>
    </x:row>
    <x:row r="266" ht="30" customHeight="1">
      <x:c r="A266" s="9" t="n">
        <x:v>3210</x:v>
      </x:c>
      <x:c r="B266" s="9" t="n">
        <x:v>267</x:v>
      </x:c>
      <x:c r="C266" s="9"/>
      <x:c r="D266" s="9"/>
    </x:row>
    <x:row r="267" ht="30" customHeight="1">
      <x:c r="A267" s="9" t="n">
        <x:v>3212</x:v>
      </x:c>
      <x:c r="B267" s="9" t="n">
        <x:v>268</x:v>
      </x:c>
      <x:c r="C267" s="9"/>
      <x:c r="D267" s="9"/>
    </x:row>
    <x:row r="268" ht="30" customHeight="1">
      <x:c r="A268" s="9" t="n">
        <x:v>3216</x:v>
      </x:c>
      <x:c r="B268" s="9" t="n">
        <x:v>268</x:v>
      </x:c>
      <x:c r="C268" s="9"/>
      <x:c r="D268" s="9"/>
    </x:row>
    <x:row r="269" ht="30" customHeight="1">
      <x:c r="A269" s="9" t="n">
        <x:v>3230</x:v>
      </x:c>
      <x:c r="B269" s="9" t="n">
        <x:v>269</x:v>
      </x:c>
      <x:c r="C269" s="9"/>
      <x:c r="D269" s="9"/>
    </x:row>
    <x:row r="270" ht="30" customHeight="1">
      <x:c r="A270" s="9" t="n">
        <x:v>3232</x:v>
      </x:c>
      <x:c r="B270" s="9" t="n">
        <x:v>269</x:v>
      </x:c>
      <x:c r="C270" s="9"/>
      <x:c r="D270" s="9"/>
    </x:row>
    <x:row r="271" ht="30" customHeight="1">
      <x:c r="A271" s="9" t="n">
        <x:v>3238</x:v>
      </x:c>
      <x:c r="B271" s="9" t="n">
        <x:v>270</x:v>
      </x:c>
      <x:c r="C271" s="9"/>
      <x:c r="D271" s="9"/>
    </x:row>
    <x:row r="272" ht="30" customHeight="1">
      <x:c r="A272" s="9" t="n">
        <x:v>3239</x:v>
      </x:c>
      <x:c r="B272" s="9" t="n">
        <x:v>270</x:v>
      </x:c>
      <x:c r="C272" s="9"/>
      <x:c r="D272" s="9"/>
    </x:row>
    <x:row r="273" ht="30" customHeight="1">
      <x:c r="A273" s="9" t="n">
        <x:v>3241</x:v>
      </x:c>
      <x:c r="B273" s="9" t="n">
        <x:v>270</x:v>
      </x:c>
      <x:c r="C273" s="9"/>
      <x:c r="D273" s="9"/>
    </x:row>
    <x:row r="274" ht="30" customHeight="1">
      <x:c r="A274" s="9" t="n">
        <x:v>3245</x:v>
      </x:c>
      <x:c r="B274" s="9" t="n">
        <x:v>270</x:v>
      </x:c>
      <x:c r="C274" s="9"/>
      <x:c r="D274" s="9"/>
    </x:row>
    <x:row r="275" ht="30" customHeight="1">
      <x:c r="A275" s="9" t="n">
        <x:v>3246</x:v>
      </x:c>
      <x:c r="B275" s="9" t="n">
        <x:v>270</x:v>
      </x:c>
      <x:c r="C275" s="9"/>
      <x:c r="D275" s="9"/>
    </x:row>
    <x:row r="276" ht="30" customHeight="1">
      <x:c r="A276" s="9" t="n">
        <x:v>3255</x:v>
      </x:c>
      <x:c r="B276" s="9" t="n">
        <x:v>271</x:v>
      </x:c>
      <x:c r="C276" s="9"/>
      <x:c r="D276" s="9"/>
    </x:row>
    <x:row r="277" ht="30" customHeight="1">
      <x:c r="A277" s="9" t="n">
        <x:v>3280</x:v>
      </x:c>
      <x:c r="B277" s="9" t="n">
        <x:v>271</x:v>
      </x:c>
      <x:c r="C277" s="9"/>
      <x:c r="D277" s="9"/>
    </x:row>
    <x:row r="278" ht="30" customHeight="1">
      <x:c r="A278" s="9" t="n">
        <x:v>3292</x:v>
      </x:c>
      <x:c r="B278" s="9" t="n">
        <x:v>271</x:v>
      </x:c>
      <x:c r="C278" s="9"/>
      <x:c r="D278" s="9"/>
    </x:row>
    <x:row r="279" ht="30" customHeight="1">
      <x:c r="A279" s="9" t="n">
        <x:v>3322</x:v>
      </x:c>
      <x:c r="B279" s="9" t="n">
        <x:v>271</x:v>
      </x:c>
      <x:c r="C279" s="9"/>
      <x:c r="D279" s="9"/>
    </x:row>
    <x:row r="280" ht="30" customHeight="1">
      <x:c r="A280" s="9" t="n">
        <x:v>3348</x:v>
      </x:c>
      <x:c r="B280" s="9" t="n">
        <x:v>271</x:v>
      </x:c>
      <x:c r="C280" s="9"/>
      <x:c r="D280" s="9"/>
    </x:row>
    <x:row r="281" ht="30" customHeight="1">
      <x:c r="A281" s="9" t="n">
        <x:v>3350</x:v>
      </x:c>
      <x:c r="B281" s="9" t="n">
        <x:v>272</x:v>
      </x:c>
      <x:c r="C281" s="9"/>
      <x:c r="D281" s="9"/>
    </x:row>
    <x:row r="282" ht="30" customHeight="1">
      <x:c r="A282" s="9" t="n">
        <x:v>3393</x:v>
      </x:c>
      <x:c r="B282" s="9" t="n">
        <x:v>272</x:v>
      </x:c>
      <x:c r="C282" s="9"/>
      <x:c r="D282" s="9"/>
    </x:row>
    <x:row r="283" ht="30" customHeight="1">
      <x:c r="A283" s="9" t="n">
        <x:v>3408</x:v>
      </x:c>
      <x:c r="B283" s="9" t="n">
        <x:v>273</x:v>
      </x:c>
      <x:c r="C283" s="9"/>
      <x:c r="D283" s="9"/>
    </x:row>
    <x:row r="284" ht="30" customHeight="1">
      <x:c r="A284" s="9" t="n">
        <x:v>3426</x:v>
      </x:c>
      <x:c r="B284" s="9" t="n">
        <x:v>273</x:v>
      </x:c>
      <x:c r="C284" s="9"/>
      <x:c r="D284" s="9"/>
    </x:row>
    <x:row r="285" ht="30" customHeight="1">
      <x:c r="A285" s="9" t="n">
        <x:v>3455</x:v>
      </x:c>
      <x:c r="B285" s="9" t="n">
        <x:v>273</x:v>
      </x:c>
      <x:c r="C285" s="9"/>
      <x:c r="D285" s="9"/>
    </x:row>
    <x:row r="286" ht="30" customHeight="1">
      <x:c r="A286" s="9" t="n">
        <x:v>3460</x:v>
      </x:c>
      <x:c r="B286" s="9" t="n">
        <x:v>275</x:v>
      </x:c>
      <x:c r="C286" s="9"/>
      <x:c r="D286" s="9"/>
    </x:row>
    <x:row r="287" ht="30" customHeight="1">
      <x:c r="A287" s="9" t="n">
        <x:v>3470</x:v>
      </x:c>
      <x:c r="B287" s="9" t="n">
        <x:v>276</x:v>
      </x:c>
      <x:c r="C287" s="9"/>
      <x:c r="D287" s="9"/>
    </x:row>
    <x:row r="288" ht="30" customHeight="1">
      <x:c r="A288" s="9" t="n">
        <x:v>3540</x:v>
      </x:c>
      <x:c r="B288" s="9" t="n">
        <x:v>276</x:v>
      </x:c>
      <x:c r="C288" s="9"/>
      <x:c r="D288" s="9"/>
    </x:row>
    <x:row r="289" ht="30" customHeight="1">
      <x:c r="A289" s="9" t="n">
        <x:v>3549</x:v>
      </x:c>
      <x:c r="B289" s="9" t="n">
        <x:v>277</x:v>
      </x:c>
      <x:c r="C289" s="9"/>
      <x:c r="D289" s="9"/>
    </x:row>
    <x:row r="290" ht="30" customHeight="1">
      <x:c r="A290" s="9" t="n">
        <x:v>3556</x:v>
      </x:c>
      <x:c r="B290" s="9" t="n">
        <x:v>277</x:v>
      </x:c>
      <x:c r="C290" s="9"/>
      <x:c r="D290" s="9"/>
    </x:row>
    <x:row r="291" ht="30" customHeight="1">
      <x:c r="A291" s="9" t="n">
        <x:v>3557</x:v>
      </x:c>
      <x:c r="B291" s="9" t="n">
        <x:v>277</x:v>
      </x:c>
      <x:c r="C291" s="9"/>
      <x:c r="D291" s="9"/>
    </x:row>
    <x:row r="292" ht="30" customHeight="1">
      <x:c r="A292" s="9" t="n">
        <x:v>3562</x:v>
      </x:c>
      <x:c r="B292" s="9" t="n">
        <x:v>277</x:v>
      </x:c>
      <x:c r="C292" s="9"/>
      <x:c r="D292" s="9"/>
    </x:row>
    <x:row r="293" ht="30" customHeight="1">
      <x:c r="A293" s="9" t="n">
        <x:v>3564</x:v>
      </x:c>
      <x:c r="B293" s="9" t="n">
        <x:v>279</x:v>
      </x:c>
      <x:c r="C293" s="9"/>
      <x:c r="D293" s="9"/>
    </x:row>
    <x:row r="294" ht="30" customHeight="1">
      <x:c r="A294" s="9" t="n">
        <x:v>3573</x:v>
      </x:c>
      <x:c r="B294" s="9" t="n">
        <x:v>280</x:v>
      </x:c>
      <x:c r="C294" s="9"/>
      <x:c r="D294" s="9"/>
    </x:row>
    <x:row r="295" ht="30" customHeight="1">
      <x:c r="A295" s="9" t="n">
        <x:v>3589</x:v>
      </x:c>
      <x:c r="B295" s="9" t="n">
        <x:v>280</x:v>
      </x:c>
      <x:c r="C295" s="9"/>
      <x:c r="D295" s="9"/>
    </x:row>
    <x:row r="296" ht="30" customHeight="1">
      <x:c r="A296" s="9" t="n">
        <x:v>3601</x:v>
      </x:c>
      <x:c r="B296" s="9" t="n">
        <x:v>281</x:v>
      </x:c>
      <x:c r="C296" s="9"/>
      <x:c r="D296" s="9"/>
    </x:row>
    <x:row r="297" ht="30" customHeight="1">
      <x:c r="A297" s="9" t="n">
        <x:v>3618</x:v>
      </x:c>
      <x:c r="B297" s="9" t="n">
        <x:v>282</x:v>
      </x:c>
      <x:c r="C297" s="9"/>
      <x:c r="D297" s="9"/>
    </x:row>
    <x:row r="298" ht="30" customHeight="1">
      <x:c r="A298" s="9" t="n">
        <x:v>3624</x:v>
      </x:c>
      <x:c r="B298" s="9" t="n">
        <x:v>282</x:v>
      </x:c>
      <x:c r="C298" s="9"/>
      <x:c r="D298" s="9"/>
    </x:row>
    <x:row r="299" ht="30" customHeight="1">
      <x:c r="A299" s="9" t="n">
        <x:v>3642</x:v>
      </x:c>
      <x:c r="B299" s="9" t="n">
        <x:v>282</x:v>
      </x:c>
      <x:c r="C299" s="9"/>
      <x:c r="D299" s="9"/>
    </x:row>
    <x:row r="300" ht="30" customHeight="1">
      <x:c r="A300" s="9" t="n">
        <x:v>3646</x:v>
      </x:c>
      <x:c r="B300" s="9" t="n">
        <x:v>283</x:v>
      </x:c>
      <x:c r="C300" s="9"/>
      <x:c r="D300" s="9"/>
    </x:row>
    <x:row r="301" ht="30" customHeight="1">
      <x:c r="A301" s="9" t="n">
        <x:v>3665</x:v>
      </x:c>
      <x:c r="B301" s="9" t="n">
        <x:v>286</x:v>
      </x:c>
      <x:c r="C301" s="9"/>
      <x:c r="D301" s="9"/>
    </x:row>
    <x:row r="302" ht="30" customHeight="1">
      <x:c r="A302" s="9" t="n">
        <x:v>3674</x:v>
      </x:c>
      <x:c r="B302" s="9" t="n">
        <x:v>287</x:v>
      </x:c>
      <x:c r="C302" s="9"/>
      <x:c r="D302" s="9"/>
    </x:row>
    <x:row r="303" ht="30" customHeight="1">
      <x:c r="A303" s="9" t="n">
        <x:v>3676</x:v>
      </x:c>
      <x:c r="B303" s="9" t="n">
        <x:v>287</x:v>
      </x:c>
      <x:c r="C303" s="9"/>
      <x:c r="D303" s="9"/>
    </x:row>
    <x:row r="304" ht="30" customHeight="1">
      <x:c r="A304" s="9" t="n">
        <x:v>3686</x:v>
      </x:c>
      <x:c r="B304" s="9" t="n">
        <x:v>287</x:v>
      </x:c>
      <x:c r="C304" s="9"/>
      <x:c r="D304" s="9"/>
    </x:row>
    <x:row r="305" ht="30" customHeight="1">
      <x:c r="A305" s="9" t="n">
        <x:v>3722</x:v>
      </x:c>
      <x:c r="B305" s="9" t="n">
        <x:v>288</x:v>
      </x:c>
      <x:c r="C305" s="9"/>
      <x:c r="D305" s="9"/>
    </x:row>
    <x:row r="306" ht="30" customHeight="1">
      <x:c r="A306" s="9" t="n">
        <x:v>3729</x:v>
      </x:c>
      <x:c r="B306" s="9" t="n">
        <x:v>288</x:v>
      </x:c>
      <x:c r="C306" s="9"/>
      <x:c r="D306" s="9"/>
    </x:row>
    <x:row r="307" ht="30" customHeight="1">
      <x:c r="A307" s="9" t="n">
        <x:v>3733</x:v>
      </x:c>
      <x:c r="B307" s="9" t="n">
        <x:v>291</x:v>
      </x:c>
      <x:c r="C307" s="9"/>
      <x:c r="D307" s="9"/>
    </x:row>
    <x:row r="308" ht="30" customHeight="1">
      <x:c r="A308" s="9" t="n">
        <x:v>3744</x:v>
      </x:c>
      <x:c r="B308" s="9" t="n">
        <x:v>291</x:v>
      </x:c>
      <x:c r="C308" s="9"/>
      <x:c r="D308" s="9"/>
    </x:row>
    <x:row r="309" ht="30" customHeight="1">
      <x:c r="A309" s="9" t="n">
        <x:v>3748</x:v>
      </x:c>
      <x:c r="B309" s="9" t="n">
        <x:v>292</x:v>
      </x:c>
      <x:c r="C309" s="9"/>
      <x:c r="D309" s="9"/>
    </x:row>
    <x:row r="310" ht="30" customHeight="1">
      <x:c r="A310" s="9" t="n">
        <x:v>3754</x:v>
      </x:c>
      <x:c r="B310" s="9" t="n">
        <x:v>293</x:v>
      </x:c>
      <x:c r="C310" s="9"/>
      <x:c r="D310" s="9"/>
    </x:row>
    <x:row r="311" ht="30" customHeight="1">
      <x:c r="A311" s="9" t="n">
        <x:v>3787</x:v>
      </x:c>
      <x:c r="B311" s="9" t="n">
        <x:v>293</x:v>
      </x:c>
      <x:c r="C311" s="9"/>
      <x:c r="D311" s="9"/>
    </x:row>
    <x:row r="312" ht="30" customHeight="1">
      <x:c r="A312" s="9" t="n">
        <x:v>3787</x:v>
      </x:c>
      <x:c r="B312" s="9" t="n">
        <x:v>293</x:v>
      </x:c>
      <x:c r="C312" s="9"/>
      <x:c r="D312" s="9"/>
    </x:row>
    <x:row r="313" ht="30" customHeight="1">
      <x:c r="A313" s="9" t="n">
        <x:v>3796</x:v>
      </x:c>
      <x:c r="B313" s="9" t="n">
        <x:v>296</x:v>
      </x:c>
      <x:c r="C313" s="9"/>
      <x:c r="D313" s="9"/>
    </x:row>
    <x:row r="314" ht="30" customHeight="1">
      <x:c r="A314" s="9" t="n">
        <x:v>3813</x:v>
      </x:c>
      <x:c r="B314" s="9" t="n">
        <x:v>297</x:v>
      </x:c>
      <x:c r="C314" s="9"/>
      <x:c r="D314" s="9"/>
    </x:row>
    <x:row r="315" ht="30" customHeight="1">
      <x:c r="A315" s="9" t="n">
        <x:v>3818</x:v>
      </x:c>
      <x:c r="B315" s="9" t="n">
        <x:v>297</x:v>
      </x:c>
      <x:c r="C315" s="9"/>
      <x:c r="D315" s="9"/>
    </x:row>
    <x:row r="316" ht="30" customHeight="1">
      <x:c r="A316" s="9" t="n">
        <x:v>3818</x:v>
      </x:c>
      <x:c r="B316" s="9" t="n">
        <x:v>297</x:v>
      </x:c>
      <x:c r="C316" s="9"/>
      <x:c r="D316" s="9"/>
    </x:row>
    <x:row r="317" ht="30" customHeight="1">
      <x:c r="A317" s="9" t="n">
        <x:v>3827</x:v>
      </x:c>
      <x:c r="B317" s="9" t="n">
        <x:v>298</x:v>
      </x:c>
      <x:c r="C317" s="9"/>
      <x:c r="D317" s="9"/>
    </x:row>
    <x:row r="318" ht="30" customHeight="1">
      <x:c r="A318" s="9" t="n">
        <x:v>3838</x:v>
      </x:c>
      <x:c r="B318" s="9" t="n">
        <x:v>298</x:v>
      </x:c>
      <x:c r="C318" s="9"/>
      <x:c r="D318" s="9"/>
    </x:row>
    <x:row r="319" ht="30" customHeight="1">
      <x:c r="A319" s="9" t="n">
        <x:v>3841</x:v>
      </x:c>
      <x:c r="B319" s="9" t="n">
        <x:v>299</x:v>
      </x:c>
      <x:c r="C319" s="9"/>
      <x:c r="D319" s="9"/>
    </x:row>
    <x:row r="320" ht="30" customHeight="1">
      <x:c r="A320" s="9" t="n">
        <x:v>3874</x:v>
      </x:c>
      <x:c r="B320" s="9" t="n">
        <x:v>299</x:v>
      </x:c>
      <x:c r="C320" s="9"/>
      <x:c r="D320" s="9"/>
    </x:row>
    <x:row r="321" ht="30" customHeight="1">
      <x:c r="A321" s="9" t="n">
        <x:v>3913</x:v>
      </x:c>
      <x:c r="B321" s="9" t="n">
        <x:v>299</x:v>
      </x:c>
      <x:c r="C321" s="9"/>
      <x:c r="D321" s="9"/>
    </x:row>
    <x:row r="322" ht="30" customHeight="1">
      <x:c r="A322" s="9" t="n">
        <x:v>3930</x:v>
      </x:c>
      <x:c r="B322" s="9" t="n">
        <x:v>299</x:v>
      </x:c>
      <x:c r="C322" s="9"/>
      <x:c r="D322" s="9"/>
    </x:row>
    <x:row r="323" ht="30" customHeight="1">
      <x:c r="A323" s="9" t="n">
        <x:v>3955</x:v>
      </x:c>
      <x:c r="B323" s="9" t="n">
        <x:v>300</x:v>
      </x:c>
      <x:c r="C323" s="9"/>
      <x:c r="D323" s="9"/>
    </x:row>
    <x:row r="324" ht="30" customHeight="1">
      <x:c r="A324" s="9" t="n">
        <x:v>4003</x:v>
      </x:c>
      <x:c r="B324" s="9" t="n">
        <x:v>300</x:v>
      </x:c>
      <x:c r="C324" s="9"/>
      <x:c r="D324" s="9"/>
    </x:row>
    <x:row r="325" ht="30" customHeight="1">
      <x:c r="A325" s="9" t="n">
        <x:v>4015</x:v>
      </x:c>
      <x:c r="B325" s="9" t="n">
        <x:v>302</x:v>
      </x:c>
      <x:c r="C325" s="9"/>
      <x:c r="D325" s="9"/>
    </x:row>
    <x:row r="326" ht="30" customHeight="1">
      <x:c r="A326" s="9" t="n">
        <x:v>4038</x:v>
      </x:c>
      <x:c r="B326" s="9" t="n">
        <x:v>303</x:v>
      </x:c>
      <x:c r="C326" s="9"/>
      <x:c r="D326" s="9"/>
    </x:row>
    <x:row r="327" ht="30" customHeight="1">
      <x:c r="A327" s="9" t="n">
        <x:v>4044</x:v>
      </x:c>
      <x:c r="B327" s="9" t="n">
        <x:v>303</x:v>
      </x:c>
      <x:c r="C327" s="9"/>
      <x:c r="D327" s="9"/>
    </x:row>
    <x:row r="328" ht="30" customHeight="1">
      <x:c r="A328" s="9" t="n">
        <x:v>4056</x:v>
      </x:c>
      <x:c r="B328" s="9" t="n">
        <x:v>303</x:v>
      </x:c>
      <x:c r="C328" s="9"/>
      <x:c r="D328" s="9"/>
    </x:row>
    <x:row r="329" ht="30" customHeight="1">
      <x:c r="A329" s="9" t="n">
        <x:v>4057</x:v>
      </x:c>
      <x:c r="B329" s="9" t="n">
        <x:v>303</x:v>
      </x:c>
      <x:c r="C329" s="9"/>
      <x:c r="D329" s="9"/>
    </x:row>
    <x:row r="330" ht="30" customHeight="1">
      <x:c r="A330" s="9" t="n">
        <x:v>4064</x:v>
      </x:c>
      <x:c r="B330" s="9" t="n">
        <x:v>303</x:v>
      </x:c>
      <x:c r="C330" s="9"/>
      <x:c r="D330" s="9"/>
    </x:row>
    <x:row r="331" ht="30" customHeight="1">
      <x:c r="A331" s="9" t="n">
        <x:v>4064</x:v>
      </x:c>
      <x:c r="B331" s="9" t="n">
        <x:v>306</x:v>
      </x:c>
      <x:c r="C331" s="9"/>
      <x:c r="D331" s="9"/>
    </x:row>
    <x:row r="332" ht="30" customHeight="1">
      <x:c r="A332" s="9" t="n">
        <x:v>4091</x:v>
      </x:c>
      <x:c r="B332" s="9" t="n">
        <x:v>306</x:v>
      </x:c>
      <x:c r="C332" s="9"/>
      <x:c r="D332" s="9"/>
    </x:row>
    <x:row r="333" ht="30" customHeight="1">
      <x:c r="A333" s="9" t="n">
        <x:v>4124</x:v>
      </x:c>
      <x:c r="B333" s="9" t="n">
        <x:v>306</x:v>
      </x:c>
      <x:c r="C333" s="9"/>
      <x:c r="D333" s="9"/>
    </x:row>
    <x:row r="334" ht="30" customHeight="1">
      <x:c r="A334" s="9" t="n">
        <x:v>4144</x:v>
      </x:c>
      <x:c r="B334" s="9" t="n">
        <x:v>307</x:v>
      </x:c>
      <x:c r="C334" s="9"/>
      <x:c r="D334" s="9"/>
    </x:row>
    <x:row r="335" ht="30" customHeight="1">
      <x:c r="A335" s="9" t="n">
        <x:v>4178</x:v>
      </x:c>
      <x:c r="B335" s="9" t="n">
        <x:v>307</x:v>
      </x:c>
      <x:c r="C335" s="9"/>
      <x:c r="D335" s="9"/>
    </x:row>
    <x:row r="336" ht="30" customHeight="1">
      <x:c r="A336" s="9" t="n">
        <x:v>4179</x:v>
      </x:c>
      <x:c r="B336" s="9" t="n">
        <x:v>308</x:v>
      </x:c>
      <x:c r="C336" s="9"/>
      <x:c r="D336" s="9"/>
    </x:row>
    <x:row r="337" ht="30" customHeight="1">
      <x:c r="A337" s="9" t="n">
        <x:v>4198</x:v>
      </x:c>
      <x:c r="B337" s="9" t="n">
        <x:v>309</x:v>
      </x:c>
      <x:c r="C337" s="9"/>
      <x:c r="D337" s="9"/>
    </x:row>
    <x:row r="338" ht="30" customHeight="1">
      <x:c r="A338" s="9" t="n">
        <x:v>4210</x:v>
      </x:c>
      <x:c r="B338" s="9" t="n">
        <x:v>311</x:v>
      </x:c>
      <x:c r="C338" s="9"/>
      <x:c r="D338" s="9"/>
    </x:row>
    <x:row r="339" ht="30" customHeight="1">
      <x:c r="A339" s="9" t="n">
        <x:v>4215</x:v>
      </x:c>
      <x:c r="B339" s="9" t="n">
        <x:v>312</x:v>
      </x:c>
      <x:c r="C339" s="9"/>
      <x:c r="D339" s="9"/>
    </x:row>
    <x:row r="340" ht="30" customHeight="1">
      <x:c r="A340" s="9" t="n">
        <x:v>4220</x:v>
      </x:c>
      <x:c r="B340" s="9" t="n">
        <x:v>313</x:v>
      </x:c>
      <x:c r="C340" s="9"/>
      <x:c r="D340" s="9"/>
    </x:row>
    <x:row r="341" ht="30" customHeight="1">
      <x:c r="A341" s="9" t="n">
        <x:v>4235</x:v>
      </x:c>
      <x:c r="B341" s="9" t="n">
        <x:v>314</x:v>
      </x:c>
      <x:c r="C341" s="9"/>
      <x:c r="D341" s="9"/>
    </x:row>
    <x:row r="342" ht="30" customHeight="1">
      <x:c r="A342" s="9" t="n">
        <x:v>4251</x:v>
      </x:c>
      <x:c r="B342" s="9" t="n">
        <x:v>315</x:v>
      </x:c>
      <x:c r="C342" s="9"/>
      <x:c r="D342" s="9"/>
    </x:row>
    <x:row r="343" ht="30" customHeight="1">
      <x:c r="A343" s="9" t="n">
        <x:v>4295</x:v>
      </x:c>
      <x:c r="B343" s="9" t="n">
        <x:v>315</x:v>
      </x:c>
      <x:c r="C343" s="9"/>
      <x:c r="D343" s="9"/>
    </x:row>
    <x:row r="344" ht="30" customHeight="1">
      <x:c r="A344" s="9" t="n">
        <x:v>4310</x:v>
      </x:c>
      <x:c r="B344" s="9" t="n">
        <x:v>315</x:v>
      </x:c>
      <x:c r="C344" s="9"/>
      <x:c r="D344" s="9"/>
    </x:row>
    <x:row r="345" ht="30" customHeight="1">
      <x:c r="A345" s="9" t="n">
        <x:v>4341</x:v>
      </x:c>
      <x:c r="B345" s="9" t="n">
        <x:v>316</x:v>
      </x:c>
      <x:c r="C345" s="9"/>
      <x:c r="D345" s="9"/>
    </x:row>
    <x:row r="346" ht="30" customHeight="1">
      <x:c r="A346" s="9" t="n">
        <x:v>4363</x:v>
      </x:c>
      <x:c r="B346" s="9" t="n">
        <x:v>317</x:v>
      </x:c>
      <x:c r="C346" s="9"/>
      <x:c r="D346" s="9"/>
    </x:row>
    <x:row r="347" ht="30" customHeight="1">
      <x:c r="A347" s="9" t="n">
        <x:v>4376</x:v>
      </x:c>
      <x:c r="B347" s="9" t="n">
        <x:v>318</x:v>
      </x:c>
      <x:c r="C347" s="9"/>
      <x:c r="D347" s="9"/>
    </x:row>
    <x:row r="348" ht="30" customHeight="1">
      <x:c r="A348" s="9" t="n">
        <x:v>4381</x:v>
      </x:c>
      <x:c r="B348" s="9" t="n">
        <x:v>318</x:v>
      </x:c>
      <x:c r="C348" s="9"/>
      <x:c r="D348" s="9"/>
    </x:row>
    <x:row r="349" ht="30" customHeight="1">
      <x:c r="A349" s="9" t="n">
        <x:v>4405</x:v>
      </x:c>
      <x:c r="B349" s="9" t="n">
        <x:v>319</x:v>
      </x:c>
      <x:c r="C349" s="9"/>
      <x:c r="D349" s="9"/>
    </x:row>
    <x:row r="350" ht="30" customHeight="1">
      <x:c r="A350" s="9" t="n">
        <x:v>4412</x:v>
      </x:c>
      <x:c r="B350" s="9" t="n">
        <x:v>319</x:v>
      </x:c>
      <x:c r="C350" s="9"/>
      <x:c r="D350" s="9"/>
    </x:row>
    <x:row r="351" ht="30" customHeight="1">
      <x:c r="A351" s="9" t="n">
        <x:v>4419</x:v>
      </x:c>
      <x:c r="B351" s="9" t="n">
        <x:v>319</x:v>
      </x:c>
      <x:c r="C351" s="9"/>
      <x:c r="D351" s="9"/>
    </x:row>
    <x:row r="352" ht="30" customHeight="1">
      <x:c r="A352" s="9" t="n">
        <x:v>4456</x:v>
      </x:c>
      <x:c r="B352" s="9" t="n">
        <x:v>319</x:v>
      </x:c>
      <x:c r="C352" s="9"/>
      <x:c r="D352" s="9"/>
    </x:row>
    <x:row r="353" ht="30" customHeight="1">
      <x:c r="A353" s="9" t="n">
        <x:v>4473</x:v>
      </x:c>
      <x:c r="B353" s="9" t="n">
        <x:v>320</x:v>
      </x:c>
      <x:c r="C353" s="9"/>
      <x:c r="D353" s="9"/>
    </x:row>
    <x:row r="354" ht="30" customHeight="1">
      <x:c r="A354" s="9" t="n">
        <x:v>4476</x:v>
      </x:c>
      <x:c r="B354" s="9" t="n">
        <x:v>321</x:v>
      </x:c>
      <x:c r="C354" s="9"/>
      <x:c r="D354" s="9"/>
    </x:row>
    <x:row r="355" ht="30" customHeight="1">
      <x:c r="A355" s="9" t="n">
        <x:v>4511</x:v>
      </x:c>
      <x:c r="B355" s="9" t="n">
        <x:v>322</x:v>
      </x:c>
      <x:c r="C355" s="9"/>
      <x:c r="D355" s="9"/>
    </x:row>
    <x:row r="356" ht="30" customHeight="1">
      <x:c r="A356" s="9" t="n">
        <x:v>4550</x:v>
      </x:c>
      <x:c r="B356" s="9" t="n">
        <x:v>322</x:v>
      </x:c>
      <x:c r="C356" s="9"/>
      <x:c r="D356" s="9"/>
    </x:row>
    <x:row r="357" ht="30" customHeight="1">
      <x:c r="A357" s="9" t="n">
        <x:v>4573</x:v>
      </x:c>
      <x:c r="B357" s="9" t="n">
        <x:v>324</x:v>
      </x:c>
      <x:c r="C357" s="9"/>
      <x:c r="D357" s="9"/>
    </x:row>
    <x:row r="358" ht="30" customHeight="1">
      <x:c r="A358" s="9" t="n">
        <x:v>4579</x:v>
      </x:c>
      <x:c r="B358" s="9" t="n">
        <x:v>325</x:v>
      </x:c>
      <x:c r="C358" s="9"/>
      <x:c r="D358" s="9"/>
    </x:row>
    <x:row r="359" ht="30" customHeight="1">
      <x:c r="A359" s="9" t="n">
        <x:v>4612</x:v>
      </x:c>
      <x:c r="B359" s="9" t="n">
        <x:v>326</x:v>
      </x:c>
      <x:c r="C359" s="9"/>
      <x:c r="D359" s="9"/>
    </x:row>
    <x:row r="360" ht="30" customHeight="1">
      <x:c r="A360" s="9" t="n">
        <x:v>4614</x:v>
      </x:c>
      <x:c r="B360" s="9" t="n">
        <x:v>328</x:v>
      </x:c>
      <x:c r="C360" s="9"/>
      <x:c r="D360" s="9"/>
    </x:row>
    <x:row r="361" ht="30" customHeight="1">
      <x:c r="A361" s="9" t="n">
        <x:v>4623</x:v>
      </x:c>
      <x:c r="B361" s="9" t="n">
        <x:v>329</x:v>
      </x:c>
      <x:c r="C361" s="9"/>
      <x:c r="D361" s="9"/>
    </x:row>
    <x:row r="362" ht="30" customHeight="1">
      <x:c r="A362" s="9" t="n">
        <x:v>4719</x:v>
      </x:c>
      <x:c r="B362" s="9" t="n">
        <x:v>329</x:v>
      </x:c>
      <x:c r="C362" s="9"/>
      <x:c r="D362" s="9"/>
    </x:row>
    <x:row r="363" ht="30" customHeight="1">
      <x:c r="A363" s="9" t="n">
        <x:v>4721</x:v>
      </x:c>
      <x:c r="B363" s="9" t="n">
        <x:v>330</x:v>
      </x:c>
      <x:c r="C363" s="9"/>
      <x:c r="D363" s="9"/>
    </x:row>
    <x:row r="364" ht="30" customHeight="1">
      <x:c r="A364" s="9" t="n">
        <x:v>4734</x:v>
      </x:c>
      <x:c r="B364" s="9" t="n">
        <x:v>331</x:v>
      </x:c>
      <x:c r="C364" s="9"/>
      <x:c r="D364" s="9"/>
    </x:row>
    <x:row r="365" ht="30" customHeight="1">
      <x:c r="A365" s="9" t="n">
        <x:v>4735</x:v>
      </x:c>
      <x:c r="B365" s="9" t="n">
        <x:v>332</x:v>
      </x:c>
      <x:c r="C365" s="9"/>
      <x:c r="D365" s="9"/>
    </x:row>
    <x:row r="366" ht="30" customHeight="1">
      <x:c r="A366" s="9" t="n">
        <x:v>4755</x:v>
      </x:c>
      <x:c r="B366" s="9" t="n">
        <x:v>332</x:v>
      </x:c>
      <x:c r="C366" s="9"/>
      <x:c r="D366" s="9"/>
    </x:row>
    <x:row r="367" ht="30" customHeight="1">
      <x:c r="A367" s="9" t="n">
        <x:v>4759</x:v>
      </x:c>
      <x:c r="B367" s="9" t="n">
        <x:v>332</x:v>
      </x:c>
      <x:c r="C367" s="9"/>
      <x:c r="D367" s="9"/>
    </x:row>
    <x:row r="368" ht="30" customHeight="1">
      <x:c r="A368" s="9" t="n">
        <x:v>4780</x:v>
      </x:c>
      <x:c r="B368" s="9" t="n">
        <x:v>333</x:v>
      </x:c>
      <x:c r="C368" s="9"/>
      <x:c r="D368" s="9"/>
    </x:row>
    <x:row r="369" ht="30" customHeight="1">
      <x:c r="A369" s="9" t="n">
        <x:v>4795</x:v>
      </x:c>
      <x:c r="B369" s="9" t="n">
        <x:v>334</x:v>
      </x:c>
      <x:c r="C369" s="9"/>
      <x:c r="D369" s="9"/>
    </x:row>
    <x:row r="370" ht="30" customHeight="1">
      <x:c r="A370" s="9" t="n">
        <x:v>4831</x:v>
      </x:c>
      <x:c r="B370" s="9" t="n">
        <x:v>334</x:v>
      </x:c>
      <x:c r="C370" s="9"/>
      <x:c r="D370" s="9"/>
    </x:row>
    <x:row r="371" ht="30" customHeight="1">
      <x:c r="A371" s="9" t="n">
        <x:v>4846</x:v>
      </x:c>
      <x:c r="B371" s="9" t="n">
        <x:v>334</x:v>
      </x:c>
      <x:c r="C371" s="9"/>
      <x:c r="D371" s="9"/>
    </x:row>
    <x:row r="372" ht="30" customHeight="1">
      <x:c r="A372" s="9" t="n">
        <x:v>4880</x:v>
      </x:c>
      <x:c r="B372" s="9" t="n">
        <x:v>335</x:v>
      </x:c>
      <x:c r="C372" s="9"/>
      <x:c r="D372" s="9"/>
    </x:row>
    <x:row r="373" ht="30" customHeight="1">
      <x:c r="A373" s="9" t="n">
        <x:v>4913</x:v>
      </x:c>
      <x:c r="B373" s="9" t="n">
        <x:v>335</x:v>
      </x:c>
      <x:c r="C373" s="9"/>
      <x:c r="D373" s="9"/>
    </x:row>
    <x:row r="374" ht="30" customHeight="1">
      <x:c r="A374" s="9" t="n">
        <x:v>4917</x:v>
      </x:c>
      <x:c r="B374" s="9" t="n">
        <x:v>335</x:v>
      </x:c>
      <x:c r="C374" s="9"/>
      <x:c r="D374" s="9"/>
    </x:row>
    <x:row r="375" ht="30" customHeight="1">
      <x:c r="A375" s="9" t="n">
        <x:v>4958</x:v>
      </x:c>
      <x:c r="B375" s="9" t="n">
        <x:v>336</x:v>
      </x:c>
      <x:c r="C375" s="9"/>
      <x:c r="D375" s="9"/>
    </x:row>
    <x:row r="376" ht="30" customHeight="1">
      <x:c r="A376" s="9" t="n">
        <x:v>5001</x:v>
      </x:c>
      <x:c r="B376" s="9" t="n">
        <x:v>337</x:v>
      </x:c>
      <x:c r="C376" s="9"/>
      <x:c r="D376" s="9"/>
    </x:row>
    <x:row r="377" ht="30" customHeight="1">
      <x:c r="A377" s="9" t="n">
        <x:v>5030</x:v>
      </x:c>
      <x:c r="B377" s="9" t="n">
        <x:v>337</x:v>
      </x:c>
      <x:c r="C377" s="9"/>
      <x:c r="D377" s="9"/>
    </x:row>
    <x:row r="378" ht="30" customHeight="1">
      <x:c r="A378" s="9" t="n">
        <x:v>5042</x:v>
      </x:c>
      <x:c r="B378" s="9" t="n">
        <x:v>338</x:v>
      </x:c>
      <x:c r="C378" s="9"/>
      <x:c r="D378" s="9"/>
    </x:row>
    <x:row r="379" ht="30" customHeight="1">
      <x:c r="A379" s="9" t="n">
        <x:v>5089</x:v>
      </x:c>
      <x:c r="B379" s="9" t="n">
        <x:v>339</x:v>
      </x:c>
      <x:c r="C379" s="9"/>
      <x:c r="D379" s="9"/>
    </x:row>
    <x:row r="380" ht="30" customHeight="1">
      <x:c r="A380" s="9" t="n">
        <x:v>5119</x:v>
      </x:c>
      <x:c r="B380" s="9" t="n">
        <x:v>342</x:v>
      </x:c>
      <x:c r="C380" s="9"/>
      <x:c r="D380" s="9"/>
    </x:row>
    <x:row r="381" ht="30" customHeight="1">
      <x:c r="A381" s="9" t="n">
        <x:v>5142</x:v>
      </x:c>
      <x:c r="B381" s="9" t="n">
        <x:v>343</x:v>
      </x:c>
      <x:c r="C381" s="9"/>
      <x:c r="D381" s="9"/>
    </x:row>
    <x:row r="382" ht="30" customHeight="1">
      <x:c r="A382" s="9" t="n">
        <x:v>5155</x:v>
      </x:c>
      <x:c r="B382" s="9" t="n">
        <x:v>343</x:v>
      </x:c>
      <x:c r="C382" s="9"/>
      <x:c r="D382" s="9"/>
    </x:row>
    <x:row r="383" ht="30" customHeight="1">
      <x:c r="A383" s="9" t="n">
        <x:v>5161</x:v>
      </x:c>
      <x:c r="B383" s="9" t="n">
        <x:v>343</x:v>
      </x:c>
      <x:c r="C383" s="9"/>
      <x:c r="D383" s="9"/>
    </x:row>
    <x:row r="384" ht="30" customHeight="1">
      <x:c r="A384" s="9" t="n">
        <x:v>5173</x:v>
      </x:c>
      <x:c r="B384" s="9" t="n">
        <x:v>344</x:v>
      </x:c>
      <x:c r="C384" s="9"/>
      <x:c r="D384" s="9"/>
    </x:row>
    <x:row r="385" ht="30" customHeight="1">
      <x:c r="A385" s="9" t="n">
        <x:v>5180</x:v>
      </x:c>
      <x:c r="B385" s="9" t="n">
        <x:v>346</x:v>
      </x:c>
      <x:c r="C385" s="9"/>
      <x:c r="D385" s="9"/>
    </x:row>
    <x:row r="386" ht="30" customHeight="1">
      <x:c r="A386" s="9" t="n">
        <x:v>5208</x:v>
      </x:c>
      <x:c r="B386" s="9" t="n">
        <x:v>349</x:v>
      </x:c>
      <x:c r="C386" s="9"/>
      <x:c r="D386" s="9"/>
    </x:row>
    <x:row r="387" ht="30" customHeight="1">
      <x:c r="A387" s="9" t="n">
        <x:v>5248</x:v>
      </x:c>
      <x:c r="B387" s="9" t="n">
        <x:v>351</x:v>
      </x:c>
      <x:c r="C387" s="9"/>
      <x:c r="D387" s="9"/>
    </x:row>
    <x:row r="388" ht="30" customHeight="1">
      <x:c r="A388" s="9" t="n">
        <x:v>5260</x:v>
      </x:c>
      <x:c r="B388" s="9" t="n">
        <x:v>351</x:v>
      </x:c>
      <x:c r="C388" s="9"/>
      <x:c r="D388" s="9"/>
    </x:row>
    <x:row r="389" ht="30" customHeight="1">
      <x:c r="A389" s="9" t="n">
        <x:v>5291</x:v>
      </x:c>
      <x:c r="B389" s="9" t="n">
        <x:v>351</x:v>
      </x:c>
      <x:c r="C389" s="9"/>
      <x:c r="D389" s="9"/>
    </x:row>
    <x:row r="390" ht="30" customHeight="1">
      <x:c r="A390" s="9" t="n">
        <x:v>5297</x:v>
      </x:c>
      <x:c r="B390" s="9" t="n">
        <x:v>352</x:v>
      </x:c>
      <x:c r="C390" s="9"/>
      <x:c r="D390" s="9"/>
    </x:row>
    <x:row r="391" ht="30" customHeight="1">
      <x:c r="A391" s="9" t="n">
        <x:v>5352</x:v>
      </x:c>
      <x:c r="B391" s="9" t="n">
        <x:v>353</x:v>
      </x:c>
      <x:c r="C391" s="9"/>
      <x:c r="D391" s="9"/>
    </x:row>
    <x:row r="392" ht="30" customHeight="1">
      <x:c r="A392" s="9" t="n">
        <x:v>5388</x:v>
      </x:c>
      <x:c r="B392" s="9" t="n">
        <x:v>354</x:v>
      </x:c>
      <x:c r="C392" s="9"/>
      <x:c r="D392" s="9"/>
    </x:row>
    <x:row r="393" ht="30" customHeight="1">
      <x:c r="A393" s="9" t="n">
        <x:v>5410</x:v>
      </x:c>
      <x:c r="B393" s="9" t="n">
        <x:v>354</x:v>
      </x:c>
      <x:c r="C393" s="9"/>
      <x:c r="D393" s="9"/>
    </x:row>
    <x:row r="394" ht="30" customHeight="1">
      <x:c r="A394" s="9" t="n">
        <x:v>5433</x:v>
      </x:c>
      <x:c r="B394" s="9" t="n">
        <x:v>355</x:v>
      </x:c>
      <x:c r="C394" s="9"/>
      <x:c r="D394" s="9"/>
    </x:row>
    <x:row r="395" ht="30" customHeight="1">
      <x:c r="A395" s="9" t="n">
        <x:v>5441</x:v>
      </x:c>
      <x:c r="B395" s="9" t="n">
        <x:v>355</x:v>
      </x:c>
      <x:c r="C395" s="9"/>
      <x:c r="D395" s="9"/>
    </x:row>
    <x:row r="396" ht="30" customHeight="1">
      <x:c r="A396" s="9" t="n">
        <x:v>5454</x:v>
      </x:c>
      <x:c r="B396" s="9" t="n">
        <x:v>355</x:v>
      </x:c>
      <x:c r="C396" s="9"/>
      <x:c r="D396" s="9"/>
    </x:row>
    <x:row r="397" ht="30" customHeight="1">
      <x:c r="A397" s="9" t="n">
        <x:v>5541</x:v>
      </x:c>
      <x:c r="B397" s="9" t="n">
        <x:v>357</x:v>
      </x:c>
      <x:c r="C397" s="9"/>
      <x:c r="D397" s="9"/>
    </x:row>
    <x:row r="398" ht="30" customHeight="1">
      <x:c r="A398" s="9" t="n">
        <x:v>5548</x:v>
      </x:c>
      <x:c r="B398" s="9" t="n">
        <x:v>357</x:v>
      </x:c>
      <x:c r="C398" s="9"/>
      <x:c r="D398" s="9"/>
    </x:row>
    <x:row r="399" ht="30" customHeight="1">
      <x:c r="A399" s="9" t="n">
        <x:v>5563</x:v>
      </x:c>
      <x:c r="B399" s="9" t="n">
        <x:v>357</x:v>
      </x:c>
      <x:c r="C399" s="9"/>
      <x:c r="D399" s="9"/>
    </x:row>
    <x:row r="400" ht="30" customHeight="1">
      <x:c r="A400" s="9" t="n">
        <x:v>5626</x:v>
      </x:c>
      <x:c r="B400" s="9" t="n">
        <x:v>358</x:v>
      </x:c>
      <x:c r="C400" s="9"/>
      <x:c r="D400" s="9"/>
    </x:row>
    <x:row r="401" ht="30" customHeight="1">
      <x:c r="A401" s="9" t="n">
        <x:v>5784</x:v>
      </x:c>
      <x:c r="B401" s="9" t="n">
        <x:v>358</x:v>
      </x:c>
      <x:c r="C401" s="9"/>
      <x:c r="D401" s="9"/>
    </x:row>
    <x:row r="402" ht="30" customHeight="1">
      <x:c r="A402" s="9" t="n">
        <x:v>5840</x:v>
      </x:c>
      <x:c r="B402" s="9" t="n">
        <x:v>358</x:v>
      </x:c>
      <x:c r="C402" s="9"/>
      <x:c r="D402" s="9"/>
    </x:row>
    <x:row r="403" ht="30" customHeight="1">
      <x:c r="A403" s="9" t="n">
        <x:v>5847</x:v>
      </x:c>
      <x:c r="B403" s="9" t="n">
        <x:v>358</x:v>
      </x:c>
      <x:c r="C403" s="9"/>
      <x:c r="D403" s="9"/>
    </x:row>
    <x:row r="404" ht="30" customHeight="1">
      <x:c r="A404" s="9" t="n">
        <x:v>5850</x:v>
      </x:c>
      <x:c r="B404" s="9" t="n">
        <x:v>360</x:v>
      </x:c>
      <x:c r="C404" s="9"/>
      <x:c r="D404" s="9"/>
    </x:row>
    <x:row r="405" ht="30" customHeight="1">
      <x:c r="A405" s="9" t="n">
        <x:v>5877</x:v>
      </x:c>
      <x:c r="B405" s="9" t="n">
        <x:v>361</x:v>
      </x:c>
      <x:c r="C405" s="9"/>
      <x:c r="D405" s="9"/>
    </x:row>
    <x:row r="406" ht="30" customHeight="1">
      <x:c r="A406" s="9" t="n">
        <x:v>5904</x:v>
      </x:c>
      <x:c r="B406" s="9" t="n">
        <x:v>361</x:v>
      </x:c>
      <x:c r="C406" s="9"/>
      <x:c r="D406" s="9"/>
    </x:row>
    <x:row r="407" ht="30" customHeight="1">
      <x:c r="A407" s="9" t="n">
        <x:v>5908</x:v>
      </x:c>
      <x:c r="B407" s="9" t="n">
        <x:v>362</x:v>
      </x:c>
      <x:c r="C407" s="9"/>
      <x:c r="D407" s="9"/>
    </x:row>
    <x:row r="408" ht="30" customHeight="1">
      <x:c r="A408" s="9" t="n">
        <x:v>5958</x:v>
      </x:c>
      <x:c r="B408" s="9" t="n">
        <x:v>364</x:v>
      </x:c>
      <x:c r="C408" s="9"/>
      <x:c r="D408" s="9"/>
    </x:row>
    <x:row r="409" ht="30" customHeight="1">
      <x:c r="A409" s="9" t="n">
        <x:v>5994</x:v>
      </x:c>
      <x:c r="B409" s="9" t="n">
        <x:v>365</x:v>
      </x:c>
      <x:c r="C409" s="9"/>
      <x:c r="D409" s="9"/>
    </x:row>
    <x:row r="410" ht="30" customHeight="1">
      <x:c r="A410" s="9" t="n">
        <x:v>6022</x:v>
      </x:c>
      <x:c r="B410" s="9" t="n">
        <x:v>365</x:v>
      </x:c>
      <x:c r="C410" s="9"/>
      <x:c r="D410" s="9"/>
    </x:row>
    <x:row r="411" ht="30" customHeight="1">
      <x:c r="A411" s="9" t="n">
        <x:v>6026</x:v>
      </x:c>
      <x:c r="B411" s="9" t="n">
        <x:v>366</x:v>
      </x:c>
      <x:c r="C411" s="9"/>
      <x:c r="D411" s="9"/>
    </x:row>
    <x:row r="412" ht="30" customHeight="1">
      <x:c r="A412" s="9" t="n">
        <x:v>6038</x:v>
      </x:c>
      <x:c r="B412" s="9" t="n">
        <x:v>369</x:v>
      </x:c>
      <x:c r="C412" s="9"/>
      <x:c r="D412" s="9"/>
    </x:row>
    <x:row r="413" ht="30" customHeight="1">
      <x:c r="A413" s="9" t="n">
        <x:v>6097</x:v>
      </x:c>
      <x:c r="B413" s="9" t="n">
        <x:v>369</x:v>
      </x:c>
      <x:c r="C413" s="9"/>
      <x:c r="D413" s="9"/>
    </x:row>
    <x:row r="414" ht="30" customHeight="1">
      <x:c r="A414" s="9" t="n">
        <x:v>6098</x:v>
      </x:c>
      <x:c r="B414" s="9" t="n">
        <x:v>374</x:v>
      </x:c>
      <x:c r="C414" s="9"/>
      <x:c r="D414" s="9"/>
    </x:row>
    <x:row r="415" ht="30" customHeight="1">
      <x:c r="A415" s="9" t="n">
        <x:v>6124</x:v>
      </x:c>
      <x:c r="B415" s="9" t="n">
        <x:v>375</x:v>
      </x:c>
      <x:c r="C415" s="9"/>
      <x:c r="D415" s="9"/>
    </x:row>
    <x:row r="416" ht="30" customHeight="1">
      <x:c r="A416" s="9" t="n">
        <x:v>6130</x:v>
      </x:c>
      <x:c r="B416" s="9" t="n">
        <x:v>378</x:v>
      </x:c>
      <x:c r="C416" s="9"/>
      <x:c r="D416" s="9"/>
    </x:row>
    <x:row r="417" ht="30" customHeight="1">
      <x:c r="A417" s="9" t="n">
        <x:v>6135</x:v>
      </x:c>
      <x:c r="B417" s="9" t="n">
        <x:v>379</x:v>
      </x:c>
      <x:c r="C417" s="9"/>
      <x:c r="D417" s="9"/>
    </x:row>
    <x:row r="418" ht="30" customHeight="1">
      <x:c r="A418" s="9" t="n">
        <x:v>6379</x:v>
      </x:c>
      <x:c r="B418" s="9" t="n">
        <x:v>381</x:v>
      </x:c>
      <x:c r="C418" s="9"/>
      <x:c r="D418" s="9"/>
    </x:row>
    <x:row r="419" ht="30" customHeight="1">
      <x:c r="A419" s="9" t="n">
        <x:v>6395</x:v>
      </x:c>
      <x:c r="B419" s="9" t="n">
        <x:v>382</x:v>
      </x:c>
      <x:c r="C419" s="9"/>
      <x:c r="D419" s="9"/>
    </x:row>
    <x:row r="420" ht="30" customHeight="1">
      <x:c r="A420" s="9" t="n">
        <x:v>6422</x:v>
      </x:c>
      <x:c r="B420" s="9" t="n">
        <x:v>384</x:v>
      </x:c>
      <x:c r="C420" s="9"/>
      <x:c r="D420" s="9"/>
    </x:row>
    <x:row r="421" ht="30" customHeight="1">
      <x:c r="A421" s="9" t="n">
        <x:v>6429</x:v>
      </x:c>
      <x:c r="B421" s="9" t="n">
        <x:v>386</x:v>
      </x:c>
      <x:c r="C421" s="9"/>
      <x:c r="D421" s="9"/>
    </x:row>
    <x:row r="422" ht="30" customHeight="1">
      <x:c r="A422" s="9" t="n">
        <x:v>6463</x:v>
      </x:c>
      <x:c r="B422" s="9" t="n">
        <x:v>386</x:v>
      </x:c>
      <x:c r="C422" s="9"/>
      <x:c r="D422" s="9"/>
    </x:row>
    <x:row r="423" ht="30" customHeight="1">
      <x:c r="A423" s="9" t="n">
        <x:v>6522</x:v>
      </x:c>
      <x:c r="B423" s="9" t="n">
        <x:v>387</x:v>
      </x:c>
      <x:c r="C423" s="9"/>
      <x:c r="D423" s="9"/>
    </x:row>
    <x:row r="424" ht="30" customHeight="1">
      <x:c r="A424" s="9" t="n">
        <x:v>6543</x:v>
      </x:c>
      <x:c r="B424" s="9" t="n">
        <x:v>387</x:v>
      </x:c>
      <x:c r="C424" s="9"/>
      <x:c r="D424" s="9"/>
    </x:row>
    <x:row r="425" ht="30" customHeight="1">
      <x:c r="A425" s="9" t="n">
        <x:v>6583</x:v>
      </x:c>
      <x:c r="B425" s="9" t="n">
        <x:v>388</x:v>
      </x:c>
      <x:c r="C425" s="9"/>
      <x:c r="D425" s="9"/>
    </x:row>
    <x:row r="426" ht="30" customHeight="1">
      <x:c r="A426" s="9" t="n">
        <x:v>6591</x:v>
      </x:c>
      <x:c r="B426" s="9" t="n">
        <x:v>388</x:v>
      </x:c>
      <x:c r="C426" s="9"/>
      <x:c r="D426" s="9"/>
    </x:row>
    <x:row r="427" ht="30" customHeight="1">
      <x:c r="A427" s="9" t="n">
        <x:v>6621</x:v>
      </x:c>
      <x:c r="B427" s="9" t="n">
        <x:v>391</x:v>
      </x:c>
      <x:c r="C427" s="9"/>
      <x:c r="D427" s="9"/>
    </x:row>
    <x:row r="428" ht="30" customHeight="1">
      <x:c r="A428" s="9" t="n">
        <x:v>6708</x:v>
      </x:c>
      <x:c r="B428" s="9" t="n">
        <x:v>392</x:v>
      </x:c>
      <x:c r="C428" s="9"/>
      <x:c r="D428" s="9"/>
    </x:row>
    <x:row r="429" ht="30" customHeight="1">
      <x:c r="A429" s="9" t="n">
        <x:v>6766</x:v>
      </x:c>
      <x:c r="B429" s="9" t="n">
        <x:v>392</x:v>
      </x:c>
      <x:c r="C429" s="9"/>
      <x:c r="D429" s="9"/>
    </x:row>
    <x:row r="430" ht="30" customHeight="1">
      <x:c r="A430" s="9" t="n">
        <x:v>6930</x:v>
      </x:c>
      <x:c r="B430" s="9" t="n">
        <x:v>394</x:v>
      </x:c>
      <x:c r="C430" s="9"/>
      <x:c r="D430" s="9"/>
    </x:row>
    <x:row r="431" ht="30" customHeight="1">
      <x:c r="A431" s="9" t="n">
        <x:v>6937</x:v>
      </x:c>
      <x:c r="B431" s="9" t="n">
        <x:v>398</x:v>
      </x:c>
      <x:c r="C431" s="9"/>
      <x:c r="D431" s="9"/>
    </x:row>
    <x:row r="432" ht="30" customHeight="1">
      <x:c r="A432" s="9" t="n">
        <x:v>6979</x:v>
      </x:c>
      <x:c r="B432" s="9" t="n">
        <x:v>398</x:v>
      </x:c>
      <x:c r="C432" s="9"/>
      <x:c r="D432" s="9"/>
    </x:row>
    <x:row r="433" ht="30" customHeight="1">
      <x:c r="A433" s="9" t="n">
        <x:v>6986</x:v>
      </x:c>
      <x:c r="B433" s="9" t="n">
        <x:v>399</x:v>
      </x:c>
      <x:c r="C433" s="9"/>
      <x:c r="D433" s="9"/>
    </x:row>
    <x:row r="434" ht="30" customHeight="1">
      <x:c r="A434" s="9" t="n">
        <x:v>7042</x:v>
      </x:c>
      <x:c r="B434" s="9" t="n">
        <x:v>399</x:v>
      </x:c>
      <x:c r="C434" s="9"/>
      <x:c r="D434" s="9"/>
    </x:row>
    <x:row r="435" ht="30" customHeight="1">
      <x:c r="A435" s="9" t="n">
        <x:v>7043</x:v>
      </x:c>
      <x:c r="B435" s="9" t="n">
        <x:v>400</x:v>
      </x:c>
      <x:c r="C435" s="9"/>
      <x:c r="D435" s="9"/>
    </x:row>
    <x:row r="436" ht="30" customHeight="1">
      <x:c r="A436" s="9" t="n">
        <x:v>7205</x:v>
      </x:c>
      <x:c r="B436" s="9" t="n">
        <x:v>402</x:v>
      </x:c>
      <x:c r="C436" s="9"/>
      <x:c r="D436" s="9"/>
    </x:row>
    <x:row r="437" ht="30" customHeight="1">
      <x:c r="A437" s="9" t="n">
        <x:v>7463</x:v>
      </x:c>
      <x:c r="B437" s="9" t="n">
        <x:v>403</x:v>
      </x:c>
      <x:c r="C437" s="9"/>
      <x:c r="D437" s="9"/>
    </x:row>
    <x:row r="438" ht="30" customHeight="1">
      <x:c r="A438" s="9" t="n">
        <x:v>7637</x:v>
      </x:c>
      <x:c r="B438" s="9" t="n">
        <x:v>405</x:v>
      </x:c>
      <x:c r="C438" s="9"/>
      <x:c r="D438" s="9"/>
    </x:row>
    <x:row r="439" ht="30" customHeight="1">
      <x:c r="A439" s="9" t="n">
        <x:v>7716</x:v>
      </x:c>
      <x:c r="B439" s="9" t="n">
        <x:v>406</x:v>
      </x:c>
      <x:c r="C439" s="9"/>
      <x:c r="D439" s="9"/>
    </x:row>
    <x:row r="440" ht="30" customHeight="1">
      <x:c r="A440" s="9" t="n">
        <x:v>7835</x:v>
      </x:c>
      <x:c r="B440" s="9" t="n">
        <x:v>407</x:v>
      </x:c>
      <x:c r="C440" s="9"/>
      <x:c r="D440" s="9"/>
    </x:row>
    <x:row r="441" ht="30" customHeight="1">
      <x:c r="A441" s="9" t="n">
        <x:v>7877</x:v>
      </x:c>
      <x:c r="B441" s="9" t="n">
        <x:v>407</x:v>
      </x:c>
      <x:c r="C441" s="9"/>
      <x:c r="D441" s="9"/>
    </x:row>
    <x:row r="442" ht="30" customHeight="1">
      <x:c r="A442" s="9" t="n">
        <x:v>7889</x:v>
      </x:c>
      <x:c r="B442" s="9" t="n">
        <x:v>410</x:v>
      </x:c>
      <x:c r="C442" s="9"/>
      <x:c r="D442" s="9"/>
    </x:row>
    <x:row r="443" ht="30" customHeight="1">
      <x:c r="A443" s="9" t="n">
        <x:v>7933</x:v>
      </x:c>
      <x:c r="B443" s="9" t="n">
        <x:v>411</x:v>
      </x:c>
      <x:c r="C443" s="9"/>
      <x:c r="D443" s="9"/>
    </x:row>
    <x:row r="444" ht="30" customHeight="1">
      <x:c r="A444" s="9" t="n">
        <x:v>8023</x:v>
      </x:c>
      <x:c r="B444" s="9" t="n">
        <x:v>413</x:v>
      </x:c>
      <x:c r="C444" s="9"/>
      <x:c r="D444" s="9"/>
    </x:row>
    <x:row r="445" ht="30" customHeight="1">
      <x:c r="A445" s="9" t="n">
        <x:v>8102</x:v>
      </x:c>
      <x:c r="B445" s="9" t="n">
        <x:v>414</x:v>
      </x:c>
      <x:c r="C445" s="9"/>
      <x:c r="D445" s="9"/>
    </x:row>
    <x:row r="446" ht="30" customHeight="1">
      <x:c r="A446" s="9" t="n">
        <x:v>8233</x:v>
      </x:c>
      <x:c r="B446" s="9" t="n">
        <x:v>414</x:v>
      </x:c>
      <x:c r="C446" s="9"/>
      <x:c r="D446" s="9"/>
    </x:row>
    <x:row r="447" ht="30" customHeight="1">
      <x:c r="A447" s="9" t="n">
        <x:v>8243</x:v>
      </x:c>
      <x:c r="B447" s="9" t="n">
        <x:v>415</x:v>
      </x:c>
      <x:c r="C447" s="9"/>
      <x:c r="D447" s="9"/>
    </x:row>
    <x:row r="448" ht="30" customHeight="1">
      <x:c r="A448" s="9" t="n">
        <x:v>8332</x:v>
      </x:c>
      <x:c r="B448" s="9" t="n">
        <x:v>416</x:v>
      </x:c>
      <x:c r="C448" s="9"/>
      <x:c r="D448" s="9"/>
    </x:row>
    <x:row r="449" ht="30" customHeight="1">
      <x:c r="A449" s="9" t="n">
        <x:v>8352</x:v>
      </x:c>
      <x:c r="B449" s="9" t="n">
        <x:v>420</x:v>
      </x:c>
      <x:c r="C449" s="9"/>
      <x:c r="D449" s="9"/>
    </x:row>
    <x:row r="450" ht="30" customHeight="1">
      <x:c r="A450" s="9" t="n">
        <x:v>8353</x:v>
      </x:c>
      <x:c r="B450" s="9" t="n">
        <x:v>421</x:v>
      </x:c>
      <x:c r="C450" s="9"/>
      <x:c r="D450" s="9"/>
    </x:row>
    <x:row r="451" ht="30" customHeight="1">
      <x:c r="A451" s="9" t="n">
        <x:v>8356</x:v>
      </x:c>
      <x:c r="B451" s="9" t="n">
        <x:v>421</x:v>
      </x:c>
      <x:c r="C451" s="9"/>
      <x:c r="D451" s="9"/>
    </x:row>
    <x:row r="452" ht="30" customHeight="1">
      <x:c r="A452" s="9" t="n">
        <x:v>8514</x:v>
      </x:c>
      <x:c r="B452" s="9" t="n">
        <x:v>422</x:v>
      </x:c>
      <x:c r="C452" s="9"/>
      <x:c r="D452" s="9"/>
    </x:row>
    <x:row r="453" ht="30" customHeight="1">
      <x:c r="A453" s="9" t="n">
        <x:v>8540</x:v>
      </x:c>
      <x:c r="B453" s="9" t="n">
        <x:v>422</x:v>
      </x:c>
      <x:c r="C453" s="9"/>
      <x:c r="D453" s="9"/>
    </x:row>
    <x:row r="454" ht="30" customHeight="1">
      <x:c r="A454" s="9" t="n">
        <x:v>8907</x:v>
      </x:c>
      <x:c r="B454" s="9" t="n">
        <x:v>423</x:v>
      </x:c>
      <x:c r="C454" s="9"/>
      <x:c r="D454" s="9"/>
    </x:row>
    <x:row r="455" ht="30" customHeight="1">
      <x:c r="A455" s="9" t="n">
        <x:v>8926</x:v>
      </x:c>
      <x:c r="B455" s="9" t="n">
        <x:v>424</x:v>
      </x:c>
      <x:c r="C455" s="9"/>
      <x:c r="D455" s="9"/>
    </x:row>
    <x:row r="456" ht="30" customHeight="1">
      <x:c r="A456" s="9" t="n">
        <x:v>8946</x:v>
      </x:c>
      <x:c r="B456" s="9" t="n">
        <x:v>425</x:v>
      </x:c>
      <x:c r="C456" s="9"/>
      <x:c r="D456" s="9"/>
    </x:row>
    <x:row r="457" ht="30" customHeight="1">
      <x:c r="A457" s="9" t="n">
        <x:v>9002</x:v>
      </x:c>
      <x:c r="B457" s="9" t="n">
        <x:v>426</x:v>
      </x:c>
      <x:c r="C457" s="9"/>
      <x:c r="D457" s="9"/>
    </x:row>
    <x:row r="458" ht="30" customHeight="1">
      <x:c r="A458" s="9" t="n">
        <x:v>9181</x:v>
      </x:c>
      <x:c r="B458" s="9" t="n">
        <x:v>427</x:v>
      </x:c>
      <x:c r="C458" s="9"/>
      <x:c r="D458" s="9"/>
    </x:row>
    <x:row r="459" ht="30" customHeight="1">
      <x:c r="A459" s="9" t="n">
        <x:v>9340</x:v>
      </x:c>
      <x:c r="B459" s="9" t="n">
        <x:v>429</x:v>
      </x:c>
      <x:c r="C459" s="9"/>
      <x:c r="D459" s="9"/>
    </x:row>
    <x:row r="460" ht="30" customHeight="1">
      <x:c r="A460" s="9" t="n">
        <x:v>9534</x:v>
      </x:c>
      <x:c r="B460" s="9" t="n">
        <x:v>433</x:v>
      </x:c>
      <x:c r="C460" s="9"/>
      <x:c r="D460" s="9"/>
    </x:row>
    <x:row r="461" ht="30" customHeight="1">
      <x:c r="A461" s="9" t="n">
        <x:v>9739</x:v>
      </x:c>
      <x:c r="B461" s="9" t="n">
        <x:v>433</x:v>
      </x:c>
      <x:c r="C461" s="9"/>
      <x:c r="D461" s="9"/>
    </x:row>
    <x:row r="462" ht="30" customHeight="1">
      <x:c r="A462" s="9" t="n">
        <x:v>9761</x:v>
      </x:c>
      <x:c r="B462" s="9" t="n">
        <x:v>434</x:v>
      </x:c>
      <x:c r="C462" s="9"/>
      <x:c r="D462" s="9"/>
    </x:row>
    <x:row r="463" ht="30" customHeight="1">
      <x:c r="A463" s="9" t="n">
        <x:v>9780</x:v>
      </x:c>
      <x:c r="B463" s="9" t="n">
        <x:v>435</x:v>
      </x:c>
      <x:c r="C463" s="9"/>
      <x:c r="D463" s="9"/>
    </x:row>
    <x:row r="464" ht="30" customHeight="1">
      <x:c r="A464" s="9" t="n">
        <x:v>9970</x:v>
      </x:c>
      <x:c r="B464" s="9" t="n">
        <x:v>440</x:v>
      </x:c>
      <x:c r="C464" s="9"/>
      <x:c r="D464" s="9"/>
    </x:row>
    <x:row r="465" ht="30" customHeight="1">
      <x:c r="A465" s="9" t="n">
        <x:v>10042</x:v>
      </x:c>
      <x:c r="B465" s="9" t="n">
        <x:v>441</x:v>
      </x:c>
      <x:c r="C465" s="9"/>
      <x:c r="D465" s="9"/>
    </x:row>
    <x:row r="466" ht="30" customHeight="1">
      <x:c r="A466" s="9" t="n">
        <x:v>10070</x:v>
      </x:c>
      <x:c r="B466" s="9" t="n">
        <x:v>441</x:v>
      </x:c>
      <x:c r="C466" s="9"/>
      <x:c r="D466" s="9"/>
    </x:row>
    <x:row r="467" ht="30" customHeight="1">
      <x:c r="A467" s="9" t="n">
        <x:v>10102</x:v>
      </x:c>
      <x:c r="B467" s="9" t="n">
        <x:v>442</x:v>
      </x:c>
      <x:c r="C467" s="9"/>
      <x:c r="D467" s="9"/>
    </x:row>
    <x:row r="468" ht="30" customHeight="1">
      <x:c r="A468" s="9" t="n">
        <x:v>10296</x:v>
      </x:c>
      <x:c r="B468" s="9" t="n">
        <x:v>443</x:v>
      </x:c>
      <x:c r="C468" s="9"/>
      <x:c r="D468" s="9"/>
    </x:row>
    <x:row r="469" ht="30" customHeight="1">
      <x:c r="A469" s="9" t="n">
        <x:v>11175</x:v>
      </x:c>
      <x:c r="B469" s="9" t="n">
        <x:v>443</x:v>
      </x:c>
      <x:c r="C469" s="9"/>
      <x:c r="D469" s="9"/>
    </x:row>
    <x:row r="470" ht="30" customHeight="1">
      <x:c r="A470" s="9" t="n">
        <x:v>11447</x:v>
      </x:c>
      <x:c r="B470" s="9" t="n">
        <x:v>445</x:v>
      </x:c>
      <x:c r="C470" s="9"/>
      <x:c r="D470" s="9"/>
    </x:row>
    <x:row r="471" ht="30" customHeight="1">
      <x:c r="A471" s="9" t="n">
        <x:v>11533</x:v>
      </x:c>
      <x:c r="B471" s="9" t="n">
        <x:v>445</x:v>
      </x:c>
      <x:c r="C471" s="9"/>
      <x:c r="D471" s="9"/>
    </x:row>
    <x:row r="472" ht="30" customHeight="1">
      <x:c r="A472" s="9" t="n">
        <x:v>12110</x:v>
      </x:c>
      <x:c r="B472" s="9" t="n">
        <x:v>446</x:v>
      </x:c>
      <x:c r="C472" s="9"/>
      <x:c r="D472" s="9"/>
    </x:row>
    <x:row r="473" ht="30" customHeight="1">
      <x:c r="A473" s="9" t="n">
        <x:v>12266</x:v>
      </x:c>
      <x:c r="B473" s="9" t="n">
        <x:v>447</x:v>
      </x:c>
      <x:c r="C473" s="9"/>
      <x:c r="D473" s="9"/>
    </x:row>
    <x:row r="474" ht="30" customHeight="1">
      <x:c r="A474" s="9" t="n">
        <x:v>12406</x:v>
      </x:c>
      <x:c r="B474" s="9" t="n">
        <x:v>449</x:v>
      </x:c>
      <x:c r="C474" s="9"/>
      <x:c r="D474" s="9"/>
    </x:row>
    <x:row r="475" ht="30" customHeight="1">
      <x:c r="A475" s="9" t="n">
        <x:v>12481</x:v>
      </x:c>
      <x:c r="B475" s="9" t="n">
        <x:v>449</x:v>
      </x:c>
      <x:c r="C475" s="9"/>
      <x:c r="D475" s="9"/>
    </x:row>
    <x:row r="476" ht="30" customHeight="1">
      <x:c r="A476" s="9" t="n">
        <x:v>12688</x:v>
      </x:c>
      <x:c r="B476" s="9" t="n">
        <x:v>450</x:v>
      </x:c>
      <x:c r="C476" s="9"/>
      <x:c r="D476" s="9"/>
    </x:row>
    <x:row r="477" ht="30" customHeight="1">
      <x:c r="A477" s="9" t="n">
        <x:v>12697</x:v>
      </x:c>
      <x:c r="B477" s="9" t="n">
        <x:v>450</x:v>
      </x:c>
      <x:c r="C477" s="9"/>
      <x:c r="D477" s="9"/>
    </x:row>
    <x:row r="478" ht="30" customHeight="1">
      <x:c r="A478" s="9" t="n">
        <x:v>13278</x:v>
      </x:c>
      <x:c r="B478" s="9" t="n">
        <x:v>451</x:v>
      </x:c>
      <x:c r="C478" s="9"/>
      <x:c r="D478" s="9"/>
    </x:row>
    <x:row r="479" ht="30" customHeight="1">
      <x:c r="A479" s="9" t="n">
        <x:v>13327</x:v>
      </x:c>
      <x:c r="B479" s="9" t="n">
        <x:v>453</x:v>
      </x:c>
      <x:c r="C479" s="9"/>
      <x:c r="D479" s="9"/>
    </x:row>
    <x:row r="480" ht="30" customHeight="1">
      <x:c r="A480" s="9" t="n">
        <x:v>13948</x:v>
      </x:c>
      <x:c r="B480" s="9" t="n">
        <x:v>453</x:v>
      </x:c>
      <x:c r="C480" s="9"/>
      <x:c r="D480" s="9"/>
    </x:row>
    <x:row r="481" ht="30" customHeight="1">
      <x:c r="A481" s="9" t="n">
        <x:v>15140</x:v>
      </x:c>
      <x:c r="B481" s="9" t="n">
        <x:v>454</x:v>
      </x:c>
      <x:c r="C481" s="9"/>
      <x:c r="D481" s="9"/>
    </x:row>
    <x:row r="482" ht="30" customHeight="1">
      <x:c r="A482" s="9" t="n">
        <x:v>15718</x:v>
      </x:c>
      <x:c r="B482" s="9" t="n">
        <x:v>456</x:v>
      </x:c>
      <x:c r="C482" s="9"/>
      <x:c r="D482" s="9"/>
    </x:row>
    <x:row r="483" ht="30" customHeight="1">
      <x:c r="A483" s="9" t="n">
        <x:v>16045</x:v>
      </x:c>
      <x:c r="B483" s="9" t="n">
        <x:v>456</x:v>
      </x:c>
      <x:c r="C483" s="9"/>
      <x:c r="D483" s="9"/>
    </x:row>
    <x:row r="484" ht="30" customHeight="1">
      <x:c r="A484" s="9" t="n">
        <x:v>16317</x:v>
      </x:c>
      <x:c r="B484" s="9" t="n">
        <x:v>457</x:v>
      </x:c>
      <x:c r="C484" s="9"/>
      <x:c r="D484" s="9"/>
    </x:row>
    <x:row r="485" ht="30" customHeight="1">
      <x:c r="A485" s="9" t="n">
        <x:v>16873</x:v>
      </x:c>
      <x:c r="B485" s="9" t="n">
        <x:v>459</x:v>
      </x:c>
      <x:c r="C485" s="9"/>
      <x:c r="D485" s="9"/>
    </x:row>
    <x:row r="486" ht="30" customHeight="1">
      <x:c r="A486" s="9" t="n">
        <x:v>16923</x:v>
      </x:c>
      <x:c r="B486" s="9" t="n">
        <x:v>460</x:v>
      </x:c>
      <x:c r="C486" s="9"/>
      <x:c r="D486" s="9"/>
    </x:row>
    <x:row r="487" ht="30" customHeight="1">
      <x:c r="A487" s="9" t="n">
        <x:v>17177</x:v>
      </x:c>
      <x:c r="B487" s="9" t="n">
        <x:v>466</x:v>
      </x:c>
      <x:c r="C487" s="9"/>
      <x:c r="D487" s="9"/>
    </x:row>
    <x:row r="488" ht="30" customHeight="1">
      <x:c r="A488" s="9" t="n">
        <x:v>19558</x:v>
      </x:c>
      <x:c r="B488" s="9" t="n">
        <x:v>467</x:v>
      </x:c>
      <x:c r="C488" s="9"/>
      <x:c r="D488" s="9"/>
    </x:row>
    <x:row r="489" ht="30" customHeight="1">
      <x:c r="A489" s="9" t="n">
        <x:v>21140</x:v>
      </x:c>
      <x:c r="B489" s="9" t="n">
        <x:v>467</x:v>
      </x:c>
      <x:c r="C489" s="9"/>
      <x:c r="D489" s="9"/>
    </x:row>
    <x:row r="490" ht="30" customHeight="1">
      <x:c r="A490" s="9" t="n">
        <x:v>22491</x:v>
      </x:c>
      <x:c r="B490" s="9" t="n">
        <x:v>468</x:v>
      </x:c>
      <x:c r="C490" s="9"/>
      <x:c r="D490" s="9"/>
    </x:row>
    <x:row r="491" ht="30" customHeight="1">
      <x:c r="A491" s="9" t="n">
        <x:v>24706</x:v>
      </x:c>
      <x:c r="B491" s="9" t="n">
        <x:v>468</x:v>
      </x:c>
      <x:c r="C491" s="9"/>
      <x:c r="D491" s="9"/>
    </x:row>
    <x:row r="492" ht="30" customHeight="1">
      <x:c r="A492" s="9" t="n">
        <x:v>25084</x:v>
      </x:c>
      <x:c r="B492" s="9" t="n">
        <x:v>469</x:v>
      </x:c>
      <x:c r="C492" s="9"/>
      <x:c r="D492" s="9"/>
    </x:row>
    <x:row r="493" ht="30" customHeight="1">
      <x:c r="A493" s="9" t="n">
        <x:v>34350</x:v>
      </x:c>
      <x:c r="B493" s="9" t="n">
        <x:v>470</x:v>
      </x:c>
      <x:c r="C493" s="9"/>
      <x:c r="D493" s="9"/>
    </x:row>
    <x:row r="494" ht="30" customHeight="1">
      <x:c r="A494" s="9" t="n">
        <x:v>39483</x:v>
      </x:c>
      <x:c r="B494" s="9" t="n">
        <x:v>472</x:v>
      </x:c>
      <x:c r="C494" s="9"/>
      <x:c r="D494" s="9"/>
    </x:row>
    <x:row r="495" ht="30" customHeight="1">
      <x:c r="A495" s="9" t="n">
        <x:v>40620</x:v>
      </x:c>
      <x:c r="B495" s="9" t="n">
        <x:v>472</x:v>
      </x:c>
      <x:c r="C495" s="9"/>
      <x:c r="D495" s="9"/>
    </x:row>
    <x:row r="496" ht="30" customHeight="1">
      <x:c r="A496" s="9" t="n">
        <x:v>42137</x:v>
      </x:c>
      <x:c r="B496" s="9" t="n">
        <x:v>472</x:v>
      </x:c>
      <x:c r="C496" s="9"/>
      <x:c r="D496" s="9"/>
    </x:row>
    <x:row r="497" ht="30" customHeight="1">
      <x:c r="A497" s="9" t="n">
        <x:v>43392</x:v>
      </x:c>
      <x:c r="B497" s="9" t="n">
        <x:v>474</x:v>
      </x:c>
      <x:c r="C497" s="9"/>
      <x:c r="D497" s="9"/>
    </x:row>
    <x:row r="498" ht="30" customHeight="1">
      <x:c r="A498" s="9" t="n">
        <x:v>56138</x:v>
      </x:c>
      <x:c r="B498" s="9" t="n">
        <x:v>476</x:v>
      </x:c>
      <x:c r="C498" s="9"/>
      <x:c r="D498" s="9"/>
    </x:row>
    <x:row r="499" ht="30" customHeight="1">
      <x:c r="A499" s="9" t="n">
        <x:v>57738</x:v>
      </x:c>
      <x:c r="B499" s="9" t="n">
        <x:v>476</x:v>
      </x:c>
      <x:c r="C499" s="9"/>
      <x:c r="D499" s="9"/>
    </x:row>
    <x:row r="500" ht="30" customHeight="1">
      <x:c r="A500" s="9" t="n">
        <x:v>59106</x:v>
      </x:c>
      <x:c r="B500" s="9" t="n">
        <x:v>480</x:v>
      </x:c>
      <x:c r="C500" s="9"/>
      <x:c r="D500" s="9"/>
    </x:row>
    <x:row r="501" ht="30" customHeight="1">
      <x:c r="A501" s="9" t="n">
        <x:v>60881</x:v>
      </x:c>
      <x:c r="B501" s="9" t="n">
        <x:v>482</x:v>
      </x:c>
      <x:c r="C501" s="9"/>
      <x:c r="D501" s="9"/>
    </x:row>
    <x:row r="502" ht="30" customHeight="1">
      <x:c r="A502" s="9" t="n">
        <x:v>87579</x:v>
      </x:c>
      <x:c r="B502" s="9" t="n">
        <x:v>485</x:v>
      </x:c>
      <x:c r="C502" s="9"/>
      <x:c r="D502" s="9"/>
    </x:row>
    <x:row r="503" ht="30" customHeight="1">
      <x:c r="A503" s="9" t="n">
        <x:v>219896</x:v>
      </x:c>
      <x:c r="B503" s="9" t="n">
        <x:v>486</x:v>
      </x:c>
      <x:c r="C503" s="9"/>
      <x:c r="D503" s="9"/>
    </x:row>
    <x:row r="504" ht="30" customHeight="1">
      <x:c r="A504" s="9" t="n">
        <x:v>419019</x:v>
      </x:c>
      <x:c r="B504" s="9" t="n">
        <x:v>486</x:v>
      </x:c>
      <x:c r="C504" s="9"/>
      <x:c r="D504" s="9"/>
    </x:row>
    <x:row r="505" ht="30" customHeight="1">
      <x:c r="A505" s="9"/>
      <x:c r="B505" s="9" t="n">
        <x:v>486</x:v>
      </x:c>
      <x:c r="C505" s="9"/>
      <x:c r="D505" s="9"/>
    </x:row>
    <x:row r="506" ht="30" customHeight="1">
      <x:c r="A506" s="9"/>
      <x:c r="B506" s="9" t="n">
        <x:v>489</x:v>
      </x:c>
      <x:c r="C506" s="9"/>
      <x:c r="D506" s="9"/>
    </x:row>
    <x:row r="507" ht="30" customHeight="1">
      <x:c r="A507" s="9"/>
      <x:c r="B507" s="9" t="n">
        <x:v>491</x:v>
      </x:c>
      <x:c r="C507" s="9"/>
      <x:c r="D507" s="9"/>
    </x:row>
    <x:row r="508" ht="30" customHeight="1">
      <x:c r="A508" s="9"/>
      <x:c r="B508" s="9" t="n">
        <x:v>492</x:v>
      </x:c>
      <x:c r="C508" s="9"/>
      <x:c r="D508" s="9"/>
    </x:row>
    <x:row r="509" ht="30" customHeight="1">
      <x:c r="A509" s="9"/>
      <x:c r="B509" s="9" t="n">
        <x:v>493</x:v>
      </x:c>
      <x:c r="C509" s="9"/>
      <x:c r="D509" s="9"/>
    </x:row>
    <x:row r="510" ht="30" customHeight="1">
      <x:c r="A510" s="9"/>
      <x:c r="B510" s="9" t="n">
        <x:v>493</x:v>
      </x:c>
      <x:c r="C510" s="9"/>
      <x:c r="D510" s="9"/>
    </x:row>
    <x:row r="511" ht="30" customHeight="1">
      <x:c r="A511" s="9"/>
      <x:c r="B511" s="9" t="n">
        <x:v>494</x:v>
      </x:c>
      <x:c r="C511" s="9"/>
      <x:c r="D511" s="9"/>
    </x:row>
    <x:row r="512" ht="30" customHeight="1">
      <x:c r="A512" s="9"/>
      <x:c r="B512" s="9" t="n">
        <x:v>495</x:v>
      </x:c>
      <x:c r="C512" s="9"/>
      <x:c r="D512" s="9"/>
    </x:row>
    <x:row r="513" ht="30" customHeight="1">
      <x:c r="A513" s="9"/>
      <x:c r="B513" s="9" t="n">
        <x:v>495</x:v>
      </x:c>
      <x:c r="C513" s="9"/>
      <x:c r="D513" s="9"/>
    </x:row>
    <x:row r="514" ht="30" customHeight="1">
      <x:c r="A514" s="9"/>
      <x:c r="B514" s="9" t="n">
        <x:v>496</x:v>
      </x:c>
      <x:c r="C514" s="9"/>
      <x:c r="D514" s="9"/>
    </x:row>
    <x:row r="515" ht="30" customHeight="1">
      <x:c r="A515" s="9"/>
      <x:c r="B515" s="9" t="n">
        <x:v>496</x:v>
      </x:c>
      <x:c r="C515" s="9"/>
      <x:c r="D515" s="9"/>
    </x:row>
    <x:row r="516" ht="30" customHeight="1">
      <x:c r="A516" s="9"/>
      <x:c r="B516" s="9" t="n">
        <x:v>497</x:v>
      </x:c>
      <x:c r="C516" s="9"/>
      <x:c r="D516" s="9"/>
    </x:row>
    <x:row r="517" ht="30" customHeight="1">
      <x:c r="A517" s="9"/>
      <x:c r="B517" s="9" t="n">
        <x:v>498</x:v>
      </x:c>
      <x:c r="C517" s="9"/>
      <x:c r="D517" s="9"/>
    </x:row>
    <x:row r="518" ht="30" customHeight="1">
      <x:c r="A518" s="9"/>
      <x:c r="B518" s="9" t="n">
        <x:v>500</x:v>
      </x:c>
      <x:c r="C518" s="9"/>
      <x:c r="D518" s="9"/>
    </x:row>
    <x:row r="519" ht="30" customHeight="1">
      <x:c r="A519" s="9"/>
      <x:c r="B519" s="9" t="n">
        <x:v>501</x:v>
      </x:c>
      <x:c r="C519" s="9"/>
      <x:c r="D519" s="9"/>
    </x:row>
    <x:row r="520" ht="30" customHeight="1">
      <x:c r="A520" s="9"/>
      <x:c r="B520" s="9" t="n">
        <x:v>501</x:v>
      </x:c>
      <x:c r="C520" s="9"/>
      <x:c r="D520" s="9"/>
    </x:row>
    <x:row r="521" ht="30" customHeight="1">
      <x:c r="A521" s="9"/>
      <x:c r="B521" s="9" t="n">
        <x:v>501</x:v>
      </x:c>
      <x:c r="C521" s="9"/>
      <x:c r="D521" s="9"/>
    </x:row>
    <x:row r="522" ht="30" customHeight="1">
      <x:c r="A522" s="9"/>
      <x:c r="B522" s="9" t="n">
        <x:v>502</x:v>
      </x:c>
      <x:c r="C522" s="9"/>
      <x:c r="D522" s="9"/>
    </x:row>
    <x:row r="523" ht="30" customHeight="1">
      <x:c r="A523" s="9"/>
      <x:c r="B523" s="9" t="n">
        <x:v>502</x:v>
      </x:c>
      <x:c r="C523" s="9"/>
      <x:c r="D523" s="9"/>
    </x:row>
    <x:row r="524" ht="30" customHeight="1">
      <x:c r="A524" s="9"/>
      <x:c r="B524" s="9" t="n">
        <x:v>505</x:v>
      </x:c>
      <x:c r="C524" s="9"/>
      <x:c r="D524" s="9"/>
    </x:row>
    <x:row r="525" ht="30" customHeight="1">
      <x:c r="A525" s="9"/>
      <x:c r="B525" s="9" t="n">
        <x:v>506</x:v>
      </x:c>
      <x:c r="C525" s="9"/>
      <x:c r="D525" s="9"/>
    </x:row>
    <x:row r="526" ht="30" customHeight="1">
      <x:c r="A526" s="9"/>
      <x:c r="B526" s="9" t="n">
        <x:v>507</x:v>
      </x:c>
      <x:c r="C526" s="9"/>
      <x:c r="D526" s="9"/>
    </x:row>
    <x:row r="527" ht="30" customHeight="1">
      <x:c r="A527" s="9"/>
      <x:c r="B527" s="9" t="n">
        <x:v>509</x:v>
      </x:c>
      <x:c r="C527" s="9"/>
      <x:c r="D527" s="9"/>
    </x:row>
    <x:row r="528" ht="30" customHeight="1">
      <x:c r="A528" s="9"/>
      <x:c r="B528" s="9" t="n">
        <x:v>512</x:v>
      </x:c>
      <x:c r="C528" s="9"/>
      <x:c r="D528" s="9"/>
    </x:row>
    <x:row r="529" ht="30" customHeight="1">
      <x:c r="A529" s="9"/>
      <x:c r="B529" s="9" t="n">
        <x:v>514</x:v>
      </x:c>
      <x:c r="C529" s="9"/>
      <x:c r="D529" s="9"/>
    </x:row>
    <x:row r="530" ht="30" customHeight="1">
      <x:c r="A530" s="9"/>
      <x:c r="B530" s="9" t="n">
        <x:v>520</x:v>
      </x:c>
      <x:c r="C530" s="9"/>
      <x:c r="D530" s="9"/>
    </x:row>
    <x:row r="531" ht="30" customHeight="1">
      <x:c r="A531" s="9"/>
      <x:c r="B531" s="9" t="n">
        <x:v>523</x:v>
      </x:c>
      <x:c r="C531" s="9"/>
      <x:c r="D531" s="9"/>
    </x:row>
    <x:row r="532" ht="30" customHeight="1">
      <x:c r="A532" s="9"/>
      <x:c r="B532" s="9" t="n">
        <x:v>524</x:v>
      </x:c>
      <x:c r="C532" s="9"/>
      <x:c r="D532" s="9"/>
    </x:row>
    <x:row r="533" ht="30" customHeight="1">
      <x:c r="A533" s="9"/>
      <x:c r="B533" s="9" t="n">
        <x:v>525</x:v>
      </x:c>
      <x:c r="C533" s="9"/>
      <x:c r="D533" s="9"/>
    </x:row>
    <x:row r="534" ht="30" customHeight="1">
      <x:c r="A534" s="9"/>
      <x:c r="B534" s="9" t="n">
        <x:v>525</x:v>
      </x:c>
      <x:c r="C534" s="9"/>
      <x:c r="D534" s="9"/>
    </x:row>
    <x:row r="535" ht="30" customHeight="1">
      <x:c r="A535" s="9"/>
      <x:c r="B535" s="9" t="n">
        <x:v>526</x:v>
      </x:c>
      <x:c r="C535" s="9"/>
      <x:c r="D535" s="9"/>
    </x:row>
    <x:row r="536" ht="30" customHeight="1">
      <x:c r="A536" s="9"/>
      <x:c r="B536" s="9" t="n">
        <x:v>527</x:v>
      </x:c>
      <x:c r="C536" s="9"/>
      <x:c r="D536" s="9"/>
    </x:row>
    <x:row r="537" ht="30" customHeight="1">
      <x:c r="A537" s="9"/>
      <x:c r="B537" s="9" t="n">
        <x:v>530</x:v>
      </x:c>
      <x:c r="C537" s="9"/>
      <x:c r="D537" s="9"/>
    </x:row>
    <x:row r="538" ht="30" customHeight="1">
      <x:c r="A538" s="9"/>
      <x:c r="B538" s="9" t="n">
        <x:v>531</x:v>
      </x:c>
      <x:c r="C538" s="9"/>
      <x:c r="D538" s="9"/>
    </x:row>
    <x:row r="539" ht="30" customHeight="1">
      <x:c r="A539" s="9"/>
      <x:c r="B539" s="9" t="n">
        <x:v>540</x:v>
      </x:c>
      <x:c r="C539" s="9"/>
      <x:c r="D539" s="9"/>
    </x:row>
    <x:row r="540" ht="30" customHeight="1">
      <x:c r="A540" s="9"/>
      <x:c r="B540" s="9" t="n">
        <x:v>542</x:v>
      </x:c>
      <x:c r="C540" s="9"/>
      <x:c r="D540" s="9"/>
    </x:row>
    <x:row r="541" ht="30" customHeight="1">
      <x:c r="A541" s="9"/>
      <x:c r="B541" s="9" t="n">
        <x:v>544</x:v>
      </x:c>
      <x:c r="C541" s="9"/>
      <x:c r="D541" s="9"/>
    </x:row>
    <x:row r="542" ht="30" customHeight="1">
      <x:c r="A542" s="9"/>
      <x:c r="B542" s="9" t="n">
        <x:v>547</x:v>
      </x:c>
      <x:c r="C542" s="9"/>
      <x:c r="D542" s="9"/>
    </x:row>
    <x:row r="543" ht="30" customHeight="1">
      <x:c r="A543" s="9"/>
      <x:c r="B543" s="9" t="n">
        <x:v>547</x:v>
      </x:c>
      <x:c r="C543" s="9"/>
      <x:c r="D543" s="9"/>
    </x:row>
    <x:row r="544" ht="30" customHeight="1">
      <x:c r="A544" s="9"/>
      <x:c r="B544" s="9" t="n">
        <x:v>548</x:v>
      </x:c>
      <x:c r="C544" s="9"/>
      <x:c r="D544" s="9"/>
    </x:row>
    <x:row r="545" ht="30" customHeight="1">
      <x:c r="A545" s="9"/>
      <x:c r="B545" s="9" t="n">
        <x:v>552</x:v>
      </x:c>
      <x:c r="C545" s="9"/>
      <x:c r="D545" s="9"/>
    </x:row>
    <x:row r="546" ht="30" customHeight="1">
      <x:c r="A546" s="9"/>
      <x:c r="B546" s="9" t="n">
        <x:v>553</x:v>
      </x:c>
      <x:c r="C546" s="9"/>
      <x:c r="D546" s="9"/>
    </x:row>
    <x:row r="547" ht="30" customHeight="1">
      <x:c r="A547" s="9"/>
      <x:c r="B547" s="9" t="n">
        <x:v>554</x:v>
      </x:c>
      <x:c r="C547" s="9"/>
      <x:c r="D547" s="9"/>
    </x:row>
    <x:row r="548" ht="30" customHeight="1">
      <x:c r="A548" s="9"/>
      <x:c r="B548" s="9" t="n">
        <x:v>556</x:v>
      </x:c>
      <x:c r="C548" s="9"/>
      <x:c r="D548" s="9"/>
    </x:row>
    <x:row r="549" ht="30" customHeight="1">
      <x:c r="A549" s="9"/>
      <x:c r="B549" s="9" t="n">
        <x:v>557</x:v>
      </x:c>
      <x:c r="C549" s="9"/>
      <x:c r="D549" s="9"/>
    </x:row>
    <x:row r="550" ht="30" customHeight="1">
      <x:c r="A550" s="9"/>
      <x:c r="B550" s="9" t="n">
        <x:v>558</x:v>
      </x:c>
      <x:c r="C550" s="9"/>
      <x:c r="D550" s="9"/>
    </x:row>
    <x:row r="551" ht="30" customHeight="1">
      <x:c r="A551" s="9"/>
      <x:c r="B551" s="9" t="n">
        <x:v>561</x:v>
      </x:c>
      <x:c r="C551" s="9"/>
      <x:c r="D551" s="9"/>
    </x:row>
    <x:row r="552" ht="30" customHeight="1">
      <x:c r="A552" s="9"/>
      <x:c r="B552" s="9" t="n">
        <x:v>562</x:v>
      </x:c>
      <x:c r="C552" s="9"/>
      <x:c r="D552" s="9"/>
    </x:row>
    <x:row r="553" ht="30" customHeight="1">
      <x:c r="A553" s="9"/>
      <x:c r="B553" s="9" t="n">
        <x:v>565</x:v>
      </x:c>
      <x:c r="C553" s="9"/>
      <x:c r="D553" s="9"/>
    </x:row>
    <x:row r="554" ht="30" customHeight="1">
      <x:c r="A554" s="9"/>
      <x:c r="B554" s="9" t="n">
        <x:v>566</x:v>
      </x:c>
      <x:c r="C554" s="9"/>
      <x:c r="D554" s="9"/>
    </x:row>
    <x:row r="555" ht="30" customHeight="1">
      <x:c r="A555" s="9"/>
      <x:c r="B555" s="9" t="n">
        <x:v>569</x:v>
      </x:c>
      <x:c r="C555" s="9"/>
      <x:c r="D555" s="9"/>
    </x:row>
    <x:row r="556" ht="30" customHeight="1">
      <x:c r="A556" s="9"/>
      <x:c r="B556" s="9" t="n">
        <x:v>569</x:v>
      </x:c>
      <x:c r="C556" s="9"/>
      <x:c r="D556" s="9"/>
    </x:row>
    <x:row r="557" ht="30" customHeight="1">
      <x:c r="A557" s="9"/>
      <x:c r="B557" s="9" t="n">
        <x:v>571</x:v>
      </x:c>
      <x:c r="C557" s="9"/>
      <x:c r="D557" s="9"/>
    </x:row>
    <x:row r="558" ht="30" customHeight="1">
      <x:c r="A558" s="9"/>
      <x:c r="B558" s="9" t="n">
        <x:v>572</x:v>
      </x:c>
      <x:c r="C558" s="9"/>
      <x:c r="D558" s="9"/>
    </x:row>
    <x:row r="559" ht="30" customHeight="1">
      <x:c r="A559" s="9"/>
      <x:c r="B559" s="9" t="n">
        <x:v>578</x:v>
      </x:c>
      <x:c r="C559" s="9"/>
      <x:c r="D559" s="9"/>
    </x:row>
    <x:row r="560" ht="30" customHeight="1">
      <x:c r="A560" s="9"/>
      <x:c r="B560" s="9" t="n">
        <x:v>580</x:v>
      </x:c>
      <x:c r="C560" s="9"/>
      <x:c r="D560" s="9"/>
    </x:row>
    <x:row r="561" ht="30" customHeight="1">
      <x:c r="A561" s="9"/>
      <x:c r="B561" s="9" t="n">
        <x:v>580</x:v>
      </x:c>
      <x:c r="C561" s="9"/>
      <x:c r="D561" s="9"/>
    </x:row>
    <x:row r="562" ht="30" customHeight="1">
      <x:c r="A562" s="9"/>
      <x:c r="B562" s="9" t="n">
        <x:v>582</x:v>
      </x:c>
      <x:c r="C562" s="9"/>
      <x:c r="D562" s="9"/>
    </x:row>
    <x:row r="563" ht="30" customHeight="1">
      <x:c r="A563" s="9"/>
      <x:c r="B563" s="9" t="n">
        <x:v>584</x:v>
      </x:c>
      <x:c r="C563" s="9"/>
      <x:c r="D563" s="9"/>
    </x:row>
    <x:row r="564" ht="30" customHeight="1">
      <x:c r="A564" s="9"/>
      <x:c r="B564" s="9" t="n">
        <x:v>586</x:v>
      </x:c>
      <x:c r="C564" s="9"/>
      <x:c r="D564" s="9"/>
    </x:row>
    <x:row r="565" ht="30" customHeight="1">
      <x:c r="A565" s="9"/>
      <x:c r="B565" s="9" t="n">
        <x:v>590</x:v>
      </x:c>
      <x:c r="C565" s="9"/>
      <x:c r="D565" s="9"/>
    </x:row>
    <x:row r="566" ht="30" customHeight="1">
      <x:c r="A566" s="9"/>
      <x:c r="B566" s="9" t="n">
        <x:v>590</x:v>
      </x:c>
      <x:c r="C566" s="9"/>
      <x:c r="D566" s="9"/>
    </x:row>
    <x:row r="567" ht="30" customHeight="1">
      <x:c r="A567" s="9"/>
      <x:c r="B567" s="9" t="n">
        <x:v>593</x:v>
      </x:c>
      <x:c r="C567" s="9"/>
      <x:c r="D567" s="9"/>
    </x:row>
    <x:row r="568" ht="30" customHeight="1">
      <x:c r="A568" s="9"/>
      <x:c r="B568" s="9" t="n">
        <x:v>594</x:v>
      </x:c>
      <x:c r="C568" s="9"/>
      <x:c r="D568" s="9"/>
    </x:row>
    <x:row r="569" ht="30" customHeight="1">
      <x:c r="A569" s="9"/>
      <x:c r="B569" s="9" t="n">
        <x:v>596</x:v>
      </x:c>
      <x:c r="C569" s="9"/>
      <x:c r="D569" s="9"/>
    </x:row>
    <x:row r="570" ht="30" customHeight="1">
      <x:c r="A570" s="9"/>
      <x:c r="B570" s="9" t="n">
        <x:v>596</x:v>
      </x:c>
      <x:c r="C570" s="9"/>
      <x:c r="D570" s="9"/>
    </x:row>
    <x:row r="571" ht="30" customHeight="1">
      <x:c r="A571" s="9"/>
      <x:c r="B571" s="9" t="n">
        <x:v>604</x:v>
      </x:c>
      <x:c r="C571" s="9"/>
      <x:c r="D571" s="9"/>
    </x:row>
    <x:row r="572" ht="30" customHeight="1">
      <x:c r="A572" s="9"/>
      <x:c r="B572" s="9" t="n">
        <x:v>615</x:v>
      </x:c>
      <x:c r="C572" s="9"/>
      <x:c r="D572" s="9"/>
    </x:row>
    <x:row r="573" ht="30" customHeight="1">
      <x:c r="A573" s="9"/>
      <x:c r="B573" s="9" t="n">
        <x:v>615</x:v>
      </x:c>
      <x:c r="C573" s="9"/>
      <x:c r="D573" s="9"/>
    </x:row>
    <x:row r="574" ht="30" customHeight="1">
      <x:c r="A574" s="9"/>
      <x:c r="B574" s="9" t="n">
        <x:v>616</x:v>
      </x:c>
      <x:c r="C574" s="9"/>
      <x:c r="D574" s="9"/>
    </x:row>
    <x:row r="575" ht="30" customHeight="1">
      <x:c r="A575" s="9"/>
      <x:c r="B575" s="9" t="n">
        <x:v>619</x:v>
      </x:c>
      <x:c r="C575" s="9"/>
      <x:c r="D575" s="9"/>
    </x:row>
    <x:row r="576" ht="30" customHeight="1">
      <x:c r="A576" s="9"/>
      <x:c r="B576" s="9" t="n">
        <x:v>623</x:v>
      </x:c>
      <x:c r="C576" s="9"/>
      <x:c r="D576" s="9"/>
    </x:row>
    <x:row r="577" ht="30" customHeight="1">
      <x:c r="A577" s="9"/>
      <x:c r="B577" s="9" t="n">
        <x:v>630</x:v>
      </x:c>
      <x:c r="C577" s="9"/>
      <x:c r="D577" s="9"/>
    </x:row>
    <x:row r="578" ht="30" customHeight="1">
      <x:c r="A578" s="9"/>
      <x:c r="B578" s="9" t="n">
        <x:v>637</x:v>
      </x:c>
      <x:c r="C578" s="9"/>
      <x:c r="D578" s="9"/>
    </x:row>
    <x:row r="579" ht="30" customHeight="1">
      <x:c r="A579" s="9"/>
      <x:c r="B579" s="9" t="n">
        <x:v>639</x:v>
      </x:c>
      <x:c r="C579" s="9"/>
      <x:c r="D579" s="9"/>
    </x:row>
    <x:row r="580" ht="30" customHeight="1">
      <x:c r="A580" s="9"/>
      <x:c r="B580" s="9" t="n">
        <x:v>640</x:v>
      </x:c>
      <x:c r="C580" s="9"/>
      <x:c r="D580" s="9"/>
    </x:row>
    <x:row r="581" ht="30" customHeight="1">
      <x:c r="A581" s="9"/>
      <x:c r="B581" s="9" t="n">
        <x:v>641</x:v>
      </x:c>
      <x:c r="C581" s="9"/>
      <x:c r="D581" s="9"/>
    </x:row>
    <x:row r="582" ht="30" customHeight="1">
      <x:c r="A582" s="9"/>
      <x:c r="B582" s="9" t="n">
        <x:v>642</x:v>
      </x:c>
      <x:c r="C582" s="9"/>
      <x:c r="D582" s="9"/>
    </x:row>
    <x:row r="583" ht="30" customHeight="1">
      <x:c r="A583" s="9"/>
      <x:c r="B583" s="9" t="n">
        <x:v>642</x:v>
      </x:c>
      <x:c r="C583" s="9"/>
      <x:c r="D583" s="9"/>
    </x:row>
    <x:row r="584" ht="30" customHeight="1">
      <x:c r="A584" s="9"/>
      <x:c r="B584" s="9" t="n">
        <x:v>647</x:v>
      </x:c>
      <x:c r="C584" s="9"/>
      <x:c r="D584" s="9"/>
    </x:row>
    <x:row r="585" ht="30" customHeight="1">
      <x:c r="A585" s="9"/>
      <x:c r="B585" s="9" t="n">
        <x:v>650</x:v>
      </x:c>
      <x:c r="C585" s="9"/>
      <x:c r="D585" s="9"/>
    </x:row>
    <x:row r="586" ht="30" customHeight="1">
      <x:c r="A586" s="9"/>
      <x:c r="B586" s="9" t="n">
        <x:v>653</x:v>
      </x:c>
      <x:c r="C586" s="9"/>
      <x:c r="D586" s="9"/>
    </x:row>
    <x:row r="587" ht="30" customHeight="1">
      <x:c r="A587" s="9"/>
      <x:c r="B587" s="9" t="n">
        <x:v>654</x:v>
      </x:c>
      <x:c r="C587" s="9"/>
      <x:c r="D587" s="9"/>
    </x:row>
    <x:row r="588" ht="30" customHeight="1">
      <x:c r="A588" s="9"/>
      <x:c r="B588" s="9" t="n">
        <x:v>655</x:v>
      </x:c>
      <x:c r="C588" s="9"/>
      <x:c r="D588" s="9"/>
    </x:row>
    <x:row r="589" ht="30" customHeight="1">
      <x:c r="A589" s="9"/>
      <x:c r="B589" s="9" t="n">
        <x:v>660</x:v>
      </x:c>
      <x:c r="C589" s="9"/>
      <x:c r="D589" s="9"/>
    </x:row>
    <x:row r="590" ht="30" customHeight="1">
      <x:c r="A590" s="9"/>
      <x:c r="B590" s="9" t="n">
        <x:v>665</x:v>
      </x:c>
      <x:c r="C590" s="9"/>
      <x:c r="D590" s="9"/>
    </x:row>
    <x:row r="591" ht="30" customHeight="1">
      <x:c r="A591" s="9"/>
      <x:c r="B591" s="9" t="n">
        <x:v>666</x:v>
      </x:c>
      <x:c r="C591" s="9"/>
      <x:c r="D591" s="9"/>
    </x:row>
    <x:row r="592" ht="30" customHeight="1">
      <x:c r="A592" s="9"/>
      <x:c r="B592" s="9" t="n">
        <x:v>666</x:v>
      </x:c>
      <x:c r="C592" s="9"/>
      <x:c r="D592" s="9"/>
    </x:row>
    <x:row r="593" ht="30" customHeight="1">
      <x:c r="A593" s="9"/>
      <x:c r="B593" s="9" t="n">
        <x:v>667</x:v>
      </x:c>
      <x:c r="C593" s="9"/>
      <x:c r="D593" s="9"/>
    </x:row>
    <x:row r="594" ht="30" customHeight="1">
      <x:c r="A594" s="9"/>
      <x:c r="B594" s="9" t="n">
        <x:v>670</x:v>
      </x:c>
      <x:c r="C594" s="9"/>
      <x:c r="D594" s="9"/>
    </x:row>
    <x:row r="595" ht="30" customHeight="1">
      <x:c r="A595" s="9"/>
      <x:c r="B595" s="9" t="n">
        <x:v>672</x:v>
      </x:c>
      <x:c r="C595" s="9"/>
      <x:c r="D595" s="9"/>
    </x:row>
    <x:row r="596" ht="30" customHeight="1">
      <x:c r="A596" s="9"/>
      <x:c r="B596" s="9" t="n">
        <x:v>673</x:v>
      </x:c>
      <x:c r="C596" s="9"/>
      <x:c r="D596" s="9"/>
    </x:row>
    <x:row r="597" ht="30" customHeight="1">
      <x:c r="A597" s="9"/>
      <x:c r="B597" s="9" t="n">
        <x:v>674</x:v>
      </x:c>
      <x:c r="C597" s="9"/>
      <x:c r="D597" s="9"/>
    </x:row>
    <x:row r="598" ht="30" customHeight="1">
      <x:c r="A598" s="9"/>
      <x:c r="B598" s="9" t="n">
        <x:v>676</x:v>
      </x:c>
      <x:c r="C598" s="9"/>
      <x:c r="D598" s="9"/>
    </x:row>
    <x:row r="599" ht="30" customHeight="1">
      <x:c r="A599" s="9"/>
      <x:c r="B599" s="9" t="n">
        <x:v>677</x:v>
      </x:c>
      <x:c r="C599" s="9"/>
      <x:c r="D599" s="9"/>
    </x:row>
    <x:row r="600" ht="30" customHeight="1">
      <x:c r="A600" s="9"/>
      <x:c r="B600" s="9" t="n">
        <x:v>680</x:v>
      </x:c>
      <x:c r="C600" s="9"/>
      <x:c r="D600" s="9"/>
    </x:row>
    <x:row r="601" ht="30" customHeight="1">
      <x:c r="A601" s="9"/>
      <x:c r="B601" s="9" t="n">
        <x:v>683</x:v>
      </x:c>
      <x:c r="C601" s="9"/>
      <x:c r="D601" s="9"/>
    </x:row>
    <x:row r="602" ht="30" customHeight="1">
      <x:c r="A602" s="9"/>
      <x:c r="B602" s="9" t="n">
        <x:v>684</x:v>
      </x:c>
      <x:c r="C602" s="9"/>
      <x:c r="D602" s="9"/>
    </x:row>
    <x:row r="603" ht="30" customHeight="1">
      <x:c r="A603" s="9"/>
      <x:c r="B603" s="9" t="n">
        <x:v>684</x:v>
      </x:c>
      <x:c r="C603" s="9"/>
      <x:c r="D603" s="9"/>
    </x:row>
    <x:row r="604" ht="30" customHeight="1">
      <x:c r="A604" s="9"/>
      <x:c r="B604" s="9" t="n">
        <x:v>685</x:v>
      </x:c>
      <x:c r="C604" s="9"/>
      <x:c r="D604" s="9"/>
    </x:row>
    <x:row r="605" ht="30" customHeight="1">
      <x:c r="A605" s="9"/>
      <x:c r="B605" s="9" t="n">
        <x:v>685</x:v>
      </x:c>
      <x:c r="C605" s="9"/>
      <x:c r="D605" s="9"/>
    </x:row>
    <x:row r="606" ht="30" customHeight="1">
      <x:c r="A606" s="9"/>
      <x:c r="B606" s="9" t="n">
        <x:v>690</x:v>
      </x:c>
      <x:c r="C606" s="9"/>
      <x:c r="D606" s="9"/>
    </x:row>
    <x:row r="607" ht="30" customHeight="1">
      <x:c r="A607" s="9"/>
      <x:c r="B607" s="9" t="n">
        <x:v>690</x:v>
      </x:c>
      <x:c r="C607" s="9"/>
      <x:c r="D607" s="9"/>
    </x:row>
    <x:row r="608" ht="30" customHeight="1">
      <x:c r="A608" s="9"/>
      <x:c r="B608" s="9" t="n">
        <x:v>690</x:v>
      </x:c>
      <x:c r="C608" s="9"/>
      <x:c r="D608" s="9"/>
    </x:row>
    <x:row r="609" ht="30" customHeight="1">
      <x:c r="A609" s="9"/>
      <x:c r="B609" s="9" t="n">
        <x:v>696</x:v>
      </x:c>
      <x:c r="C609" s="9"/>
      <x:c r="D609" s="9"/>
    </x:row>
    <x:row r="610" ht="30" customHeight="1">
      <x:c r="A610" s="9"/>
      <x:c r="B610" s="9" t="n">
        <x:v>702</x:v>
      </x:c>
      <x:c r="C610" s="9"/>
      <x:c r="D610" s="9"/>
    </x:row>
    <x:row r="611" ht="30" customHeight="1">
      <x:c r="A611" s="9"/>
      <x:c r="B611" s="9" t="n">
        <x:v>704</x:v>
      </x:c>
      <x:c r="C611" s="9"/>
      <x:c r="D611" s="9"/>
    </x:row>
    <x:row r="612" ht="30" customHeight="1">
      <x:c r="A612" s="9"/>
      <x:c r="B612" s="9" t="n">
        <x:v>704</x:v>
      </x:c>
      <x:c r="C612" s="9"/>
      <x:c r="D612" s="9"/>
    </x:row>
    <x:row r="613" ht="30" customHeight="1">
      <x:c r="A613" s="9"/>
      <x:c r="B613" s="9" t="n">
        <x:v>707</x:v>
      </x:c>
      <x:c r="C613" s="9"/>
      <x:c r="D613" s="9"/>
    </x:row>
    <x:row r="614" ht="30" customHeight="1">
      <x:c r="A614" s="9"/>
      <x:c r="B614" s="9" t="n">
        <x:v>708</x:v>
      </x:c>
      <x:c r="C614" s="9"/>
      <x:c r="D614" s="9"/>
    </x:row>
    <x:row r="615" ht="30" customHeight="1">
      <x:c r="A615" s="9"/>
      <x:c r="B615" s="9" t="n">
        <x:v>710</x:v>
      </x:c>
      <x:c r="C615" s="9"/>
      <x:c r="D615" s="9"/>
    </x:row>
    <x:row r="616" ht="30" customHeight="1">
      <x:c r="A616" s="9"/>
      <x:c r="B616" s="9" t="n">
        <x:v>713</x:v>
      </x:c>
      <x:c r="C616" s="9"/>
      <x:c r="D616" s="9"/>
    </x:row>
    <x:row r="617" ht="30" customHeight="1">
      <x:c r="A617" s="9"/>
      <x:c r="B617" s="9" t="n">
        <x:v>714</x:v>
      </x:c>
      <x:c r="C617" s="9"/>
      <x:c r="D617" s="9"/>
    </x:row>
    <x:row r="618" ht="30" customHeight="1">
      <x:c r="A618" s="9"/>
      <x:c r="B618" s="9" t="n">
        <x:v>716</x:v>
      </x:c>
      <x:c r="C618" s="9"/>
      <x:c r="D618" s="9"/>
    </x:row>
    <x:row r="619" ht="30" customHeight="1">
      <x:c r="A619" s="9"/>
      <x:c r="B619" s="9" t="n">
        <x:v>720</x:v>
      </x:c>
      <x:c r="C619" s="9"/>
      <x:c r="D619" s="9"/>
    </x:row>
    <x:row r="620" ht="30" customHeight="1">
      <x:c r="A620" s="9"/>
      <x:c r="B620" s="9" t="n">
        <x:v>721</x:v>
      </x:c>
      <x:c r="C620" s="9"/>
      <x:c r="D620" s="9"/>
    </x:row>
    <x:row r="621" ht="30" customHeight="1">
      <x:c r="A621" s="9"/>
      <x:c r="B621" s="9" t="n">
        <x:v>721</x:v>
      </x:c>
      <x:c r="C621" s="9"/>
      <x:c r="D621" s="9"/>
    </x:row>
    <x:row r="622" ht="30" customHeight="1">
      <x:c r="A622" s="9"/>
      <x:c r="B622" s="9" t="n">
        <x:v>724</x:v>
      </x:c>
      <x:c r="C622" s="9"/>
      <x:c r="D622" s="9"/>
    </x:row>
    <x:row r="623" ht="30" customHeight="1">
      <x:c r="A623" s="9"/>
      <x:c r="B623" s="9" t="n">
        <x:v>725</x:v>
      </x:c>
      <x:c r="C623" s="9"/>
      <x:c r="D623" s="9"/>
    </x:row>
    <x:row r="624" ht="30" customHeight="1">
      <x:c r="A624" s="9"/>
      <x:c r="B624" s="9" t="n">
        <x:v>726</x:v>
      </x:c>
      <x:c r="C624" s="9"/>
      <x:c r="D624" s="9"/>
    </x:row>
    <x:row r="625" ht="30" customHeight="1">
      <x:c r="A625" s="9"/>
      <x:c r="B625" s="9" t="n">
        <x:v>728</x:v>
      </x:c>
      <x:c r="C625" s="9"/>
      <x:c r="D625" s="9"/>
    </x:row>
    <x:row r="626" ht="30" customHeight="1">
      <x:c r="A626" s="9"/>
      <x:c r="B626" s="9" t="n">
        <x:v>731</x:v>
      </x:c>
      <x:c r="C626" s="9"/>
      <x:c r="D626" s="9"/>
    </x:row>
    <x:row r="627" ht="30" customHeight="1">
      <x:c r="A627" s="9"/>
      <x:c r="B627" s="9" t="n">
        <x:v>733</x:v>
      </x:c>
      <x:c r="C627" s="9"/>
      <x:c r="D627" s="9"/>
    </x:row>
    <x:row r="628" ht="30" customHeight="1">
      <x:c r="A628" s="9"/>
      <x:c r="B628" s="9" t="n">
        <x:v>744</x:v>
      </x:c>
      <x:c r="C628" s="9"/>
      <x:c r="D628" s="9"/>
    </x:row>
    <x:row r="629" ht="30" customHeight="1">
      <x:c r="A629" s="9"/>
      <x:c r="B629" s="9" t="n">
        <x:v>747</x:v>
      </x:c>
      <x:c r="C629" s="9"/>
      <x:c r="D629" s="9"/>
    </x:row>
    <x:row r="630" ht="30" customHeight="1">
      <x:c r="A630" s="9"/>
      <x:c r="B630" s="9" t="n">
        <x:v>748</x:v>
      </x:c>
      <x:c r="C630" s="9"/>
      <x:c r="D630" s="9"/>
    </x:row>
    <x:row r="631" ht="30" customHeight="1">
      <x:c r="A631" s="9"/>
      <x:c r="B631" s="9" t="n">
        <x:v>748</x:v>
      </x:c>
      <x:c r="C631" s="9"/>
      <x:c r="D631" s="9"/>
    </x:row>
    <x:row r="632" ht="30" customHeight="1">
      <x:c r="A632" s="9"/>
      <x:c r="B632" s="9" t="n">
        <x:v>749</x:v>
      </x:c>
      <x:c r="C632" s="9"/>
      <x:c r="D632" s="9"/>
    </x:row>
    <x:row r="633" ht="30" customHeight="1">
      <x:c r="A633" s="9"/>
      <x:c r="B633" s="9" t="n">
        <x:v>751</x:v>
      </x:c>
      <x:c r="C633" s="9"/>
      <x:c r="D633" s="9"/>
    </x:row>
    <x:row r="634" ht="30" customHeight="1">
      <x:c r="A634" s="9"/>
      <x:c r="B634" s="9" t="n">
        <x:v>759</x:v>
      </x:c>
      <x:c r="C634" s="9"/>
      <x:c r="D634" s="9"/>
    </x:row>
    <x:row r="635" ht="30" customHeight="1">
      <x:c r="A635" s="9"/>
      <x:c r="B635" s="9" t="n">
        <x:v>763</x:v>
      </x:c>
      <x:c r="C635" s="9"/>
      <x:c r="D635" s="9"/>
    </x:row>
    <x:row r="636" ht="30" customHeight="1">
      <x:c r="A636" s="9"/>
      <x:c r="B636" s="9" t="n">
        <x:v>763</x:v>
      </x:c>
      <x:c r="C636" s="9"/>
      <x:c r="D636" s="9"/>
    </x:row>
    <x:row r="637" ht="30" customHeight="1">
      <x:c r="A637" s="9"/>
      <x:c r="B637" s="9" t="n">
        <x:v>765</x:v>
      </x:c>
      <x:c r="C637" s="9"/>
      <x:c r="D637" s="9"/>
    </x:row>
    <x:row r="638" ht="30" customHeight="1">
      <x:c r="A638" s="9"/>
      <x:c r="B638" s="9" t="n">
        <x:v>767</x:v>
      </x:c>
      <x:c r="C638" s="9"/>
      <x:c r="D638" s="9"/>
    </x:row>
    <x:row r="639" ht="30" customHeight="1">
      <x:c r="A639" s="9"/>
      <x:c r="B639" s="9" t="n">
        <x:v>768</x:v>
      </x:c>
      <x:c r="C639" s="9"/>
      <x:c r="D639" s="9"/>
    </x:row>
    <x:row r="640" ht="30" customHeight="1">
      <x:c r="A640" s="9"/>
      <x:c r="B640" s="9" t="n">
        <x:v>769</x:v>
      </x:c>
      <x:c r="C640" s="9"/>
      <x:c r="D640" s="9"/>
    </x:row>
    <x:row r="641" ht="30" customHeight="1">
      <x:c r="A641" s="9"/>
      <x:c r="B641" s="9" t="n">
        <x:v>774</x:v>
      </x:c>
      <x:c r="C641" s="9"/>
      <x:c r="D641" s="9"/>
    </x:row>
    <x:row r="642" ht="30" customHeight="1">
      <x:c r="A642" s="9"/>
      <x:c r="B642" s="9" t="n">
        <x:v>776</x:v>
      </x:c>
      <x:c r="C642" s="9"/>
      <x:c r="D642" s="9"/>
    </x:row>
    <x:row r="643" ht="30" customHeight="1">
      <x:c r="A643" s="9"/>
      <x:c r="B643" s="9" t="n">
        <x:v>780</x:v>
      </x:c>
      <x:c r="C643" s="9"/>
      <x:c r="D643" s="9"/>
    </x:row>
    <x:row r="644" ht="30" customHeight="1">
      <x:c r="A644" s="9"/>
      <x:c r="B644" s="9" t="n">
        <x:v>781</x:v>
      </x:c>
      <x:c r="C644" s="9"/>
      <x:c r="D644" s="9"/>
    </x:row>
    <x:row r="645" ht="30" customHeight="1">
      <x:c r="A645" s="9"/>
      <x:c r="B645" s="9" t="n">
        <x:v>782</x:v>
      </x:c>
      <x:c r="C645" s="9"/>
      <x:c r="D645" s="9"/>
    </x:row>
    <x:row r="646" ht="30" customHeight="1">
      <x:c r="A646" s="9"/>
      <x:c r="B646" s="9" t="n">
        <x:v>792</x:v>
      </x:c>
      <x:c r="C646" s="9"/>
      <x:c r="D646" s="9"/>
    </x:row>
    <x:row r="647" ht="30" customHeight="1">
      <x:c r="A647" s="9"/>
      <x:c r="B647" s="9" t="n">
        <x:v>795</x:v>
      </x:c>
      <x:c r="C647" s="9"/>
      <x:c r="D647" s="9"/>
    </x:row>
    <x:row r="648" ht="30" customHeight="1">
      <x:c r="A648" s="9"/>
      <x:c r="B648" s="9" t="n">
        <x:v>798</x:v>
      </x:c>
      <x:c r="C648" s="9"/>
      <x:c r="D648" s="9"/>
    </x:row>
    <x:row r="649" ht="30" customHeight="1">
      <x:c r="A649" s="9"/>
      <x:c r="B649" s="9" t="n">
        <x:v>799</x:v>
      </x:c>
      <x:c r="C649" s="9"/>
      <x:c r="D649" s="9"/>
    </x:row>
    <x:row r="650" ht="30" customHeight="1">
      <x:c r="A650" s="9"/>
      <x:c r="B650" s="9" t="n">
        <x:v>805</x:v>
      </x:c>
      <x:c r="C650" s="9"/>
      <x:c r="D650" s="9"/>
    </x:row>
    <x:row r="651" ht="30" customHeight="1">
      <x:c r="A651" s="9"/>
      <x:c r="B651" s="9" t="n">
        <x:v>805</x:v>
      </x:c>
      <x:c r="C651" s="9"/>
      <x:c r="D651" s="9"/>
    </x:row>
    <x:row r="652" ht="30" customHeight="1">
      <x:c r="A652" s="9"/>
      <x:c r="B652" s="9" t="n">
        <x:v>810</x:v>
      </x:c>
      <x:c r="C652" s="9"/>
      <x:c r="D652" s="9"/>
    </x:row>
    <x:row r="653" ht="30" customHeight="1">
      <x:c r="A653" s="9"/>
      <x:c r="B653" s="9" t="n">
        <x:v>811</x:v>
      </x:c>
      <x:c r="C653" s="9"/>
      <x:c r="D653" s="9"/>
    </x:row>
    <x:row r="654" ht="30" customHeight="1">
      <x:c r="A654" s="9"/>
      <x:c r="B654" s="9" t="n">
        <x:v>811</x:v>
      </x:c>
      <x:c r="C654" s="9"/>
      <x:c r="D654" s="9"/>
    </x:row>
    <x:row r="655" ht="30" customHeight="1">
      <x:c r="A655" s="9"/>
      <x:c r="B655" s="9" t="n">
        <x:v>815</x:v>
      </x:c>
      <x:c r="C655" s="9"/>
      <x:c r="D655" s="9"/>
    </x:row>
    <x:row r="656" ht="30" customHeight="1">
      <x:c r="A656" s="9"/>
      <x:c r="B656" s="9" t="n">
        <x:v>820</x:v>
      </x:c>
      <x:c r="C656" s="9"/>
      <x:c r="D656" s="9"/>
    </x:row>
    <x:row r="657" ht="30" customHeight="1">
      <x:c r="A657" s="9"/>
      <x:c r="B657" s="9" t="n">
        <x:v>821</x:v>
      </x:c>
      <x:c r="C657" s="9"/>
      <x:c r="D657" s="9"/>
    </x:row>
    <x:row r="658" ht="30" customHeight="1">
      <x:c r="A658" s="9"/>
      <x:c r="B658" s="9" t="n">
        <x:v>824</x:v>
      </x:c>
      <x:c r="C658" s="9"/>
      <x:c r="D658" s="9"/>
    </x:row>
    <x:row r="659" ht="30" customHeight="1">
      <x:c r="A659" s="9"/>
      <x:c r="B659" s="9" t="n">
        <x:v>826</x:v>
      </x:c>
      <x:c r="C659" s="9"/>
      <x:c r="D659" s="9"/>
    </x:row>
    <x:row r="660" ht="30" customHeight="1">
      <x:c r="A660" s="9"/>
      <x:c r="B660" s="9" t="n">
        <x:v>835</x:v>
      </x:c>
      <x:c r="C660" s="9"/>
      <x:c r="D660" s="9"/>
    </x:row>
    <x:row r="661" ht="30" customHeight="1">
      <x:c r="A661" s="9"/>
      <x:c r="B661" s="9" t="n">
        <x:v>839</x:v>
      </x:c>
      <x:c r="C661" s="9"/>
      <x:c r="D661" s="9"/>
    </x:row>
    <x:row r="662" ht="30" customHeight="1">
      <x:c r="A662" s="9"/>
      <x:c r="B662" s="9" t="n">
        <x:v>840</x:v>
      </x:c>
      <x:c r="C662" s="9"/>
      <x:c r="D662" s="9"/>
    </x:row>
    <x:row r="663" ht="30" customHeight="1">
      <x:c r="A663" s="9"/>
      <x:c r="B663" s="9" t="n">
        <x:v>841</x:v>
      </x:c>
      <x:c r="C663" s="9"/>
      <x:c r="D663" s="9"/>
    </x:row>
    <x:row r="664" ht="30" customHeight="1">
      <x:c r="A664" s="9"/>
      <x:c r="B664" s="9" t="n">
        <x:v>841</x:v>
      </x:c>
      <x:c r="C664" s="9"/>
      <x:c r="D664" s="9"/>
    </x:row>
    <x:row r="665" ht="30" customHeight="1">
      <x:c r="A665" s="9"/>
      <x:c r="B665" s="9" t="n">
        <x:v>850</x:v>
      </x:c>
      <x:c r="C665" s="9"/>
      <x:c r="D665" s="9"/>
    </x:row>
    <x:row r="666" ht="30" customHeight="1">
      <x:c r="A666" s="9"/>
      <x:c r="B666" s="9" t="n">
        <x:v>855</x:v>
      </x:c>
      <x:c r="C666" s="9"/>
      <x:c r="D666" s="9"/>
    </x:row>
    <x:row r="667" ht="30" customHeight="1">
      <x:c r="A667" s="9"/>
      <x:c r="B667" s="9" t="n">
        <x:v>856</x:v>
      </x:c>
      <x:c r="C667" s="9"/>
      <x:c r="D667" s="9"/>
    </x:row>
    <x:row r="668" ht="30" customHeight="1">
      <x:c r="A668" s="9"/>
      <x:c r="B668" s="9" t="n">
        <x:v>857</x:v>
      </x:c>
      <x:c r="C668" s="9"/>
      <x:c r="D668" s="9"/>
    </x:row>
    <x:row r="669" ht="30" customHeight="1">
      <x:c r="A669" s="9"/>
      <x:c r="B669" s="9" t="n">
        <x:v>886</x:v>
      </x:c>
      <x:c r="C669" s="9"/>
      <x:c r="D669" s="9"/>
    </x:row>
    <x:row r="670" ht="30" customHeight="1">
      <x:c r="A670" s="9"/>
      <x:c r="B670" s="9" t="n">
        <x:v>893</x:v>
      </x:c>
      <x:c r="C670" s="9"/>
      <x:c r="D670" s="9"/>
    </x:row>
    <x:row r="671" ht="30" customHeight="1">
      <x:c r="A671" s="9"/>
      <x:c r="B671" s="9" t="n">
        <x:v>897</x:v>
      </x:c>
      <x:c r="C671" s="9"/>
      <x:c r="D671" s="9"/>
    </x:row>
    <x:row r="672" ht="30" customHeight="1">
      <x:c r="A672" s="9"/>
      <x:c r="B672" s="9" t="n">
        <x:v>898</x:v>
      </x:c>
      <x:c r="C672" s="9"/>
      <x:c r="D672" s="9"/>
    </x:row>
    <x:row r="673" ht="30" customHeight="1">
      <x:c r="A673" s="9"/>
      <x:c r="B673" s="9" t="n">
        <x:v>901</x:v>
      </x:c>
      <x:c r="C673" s="9"/>
      <x:c r="D673" s="9"/>
    </x:row>
    <x:row r="674" ht="30" customHeight="1">
      <x:c r="A674" s="9"/>
      <x:c r="B674" s="9" t="n">
        <x:v>904</x:v>
      </x:c>
      <x:c r="C674" s="9"/>
      <x:c r="D674" s="9"/>
    </x:row>
    <x:row r="675" ht="30" customHeight="1">
      <x:c r="A675" s="9"/>
      <x:c r="B675" s="9" t="n">
        <x:v>904</x:v>
      </x:c>
      <x:c r="C675" s="9"/>
      <x:c r="D675" s="9"/>
    </x:row>
    <x:row r="676" ht="30" customHeight="1">
      <x:c r="A676" s="9"/>
      <x:c r="B676" s="9" t="n">
        <x:v>922</x:v>
      </x:c>
      <x:c r="C676" s="9"/>
      <x:c r="D676" s="9"/>
    </x:row>
    <x:row r="677" ht="30" customHeight="1">
      <x:c r="A677" s="9"/>
      <x:c r="B677" s="9" t="n">
        <x:v>935</x:v>
      </x:c>
      <x:c r="C677" s="9"/>
      <x:c r="D677" s="9"/>
    </x:row>
    <x:row r="678" ht="30" customHeight="1">
      <x:c r="A678" s="9"/>
      <x:c r="B678" s="9" t="n">
        <x:v>935</x:v>
      </x:c>
      <x:c r="C678" s="9"/>
      <x:c r="D678" s="9"/>
    </x:row>
    <x:row r="679" ht="30" customHeight="1">
      <x:c r="A679" s="9"/>
      <x:c r="B679" s="9" t="n">
        <x:v>944</x:v>
      </x:c>
      <x:c r="C679" s="9"/>
      <x:c r="D679" s="9"/>
    </x:row>
    <x:row r="680" ht="30" customHeight="1">
      <x:c r="A680" s="9"/>
      <x:c r="B680" s="9" t="n">
        <x:v>945</x:v>
      </x:c>
      <x:c r="C680" s="9"/>
      <x:c r="D680" s="9"/>
    </x:row>
    <x:row r="681" ht="30" customHeight="1">
      <x:c r="A681" s="9"/>
      <x:c r="B681" s="9" t="n">
        <x:v>946</x:v>
      </x:c>
      <x:c r="C681" s="9"/>
      <x:c r="D681" s="9"/>
    </x:row>
    <x:row r="682" ht="30" customHeight="1">
      <x:c r="A682" s="9"/>
      <x:c r="B682" s="9" t="n">
        <x:v>949</x:v>
      </x:c>
      <x:c r="C682" s="9"/>
      <x:c r="D682" s="9"/>
    </x:row>
    <x:row r="683" ht="30" customHeight="1">
      <x:c r="A683" s="9"/>
      <x:c r="B683" s="9" t="n">
        <x:v>963</x:v>
      </x:c>
      <x:c r="C683" s="9"/>
      <x:c r="D683" s="9"/>
    </x:row>
    <x:row r="684" ht="30" customHeight="1">
      <x:c r="A684" s="9"/>
      <x:c r="B684" s="9" t="n">
        <x:v>966</x:v>
      </x:c>
      <x:c r="C684" s="9"/>
      <x:c r="D684" s="9"/>
    </x:row>
    <x:row r="685" ht="30" customHeight="1">
      <x:c r="A685" s="9"/>
      <x:c r="B685" s="9" t="n">
        <x:v>968</x:v>
      </x:c>
      <x:c r="C685" s="9"/>
      <x:c r="D685" s="9"/>
    </x:row>
    <x:row r="686" ht="30" customHeight="1">
      <x:c r="A686" s="9"/>
      <x:c r="B686" s="9" t="n">
        <x:v>970</x:v>
      </x:c>
      <x:c r="C686" s="9"/>
      <x:c r="D686" s="9"/>
    </x:row>
    <x:row r="687" ht="30" customHeight="1">
      <x:c r="A687" s="9"/>
      <x:c r="B687" s="9" t="n">
        <x:v>975</x:v>
      </x:c>
      <x:c r="C687" s="9"/>
      <x:c r="D687" s="9"/>
    </x:row>
    <x:row r="688" ht="30" customHeight="1">
      <x:c r="A688" s="9"/>
      <x:c r="B688" s="9" t="n">
        <x:v>987</x:v>
      </x:c>
      <x:c r="C688" s="9"/>
      <x:c r="D688" s="9"/>
    </x:row>
    <x:row r="689" ht="30" customHeight="1">
      <x:c r="A689" s="9"/>
      <x:c r="B689" s="9" t="n">
        <x:v>988</x:v>
      </x:c>
      <x:c r="C689" s="9"/>
      <x:c r="D689" s="9"/>
    </x:row>
    <x:row r="690" ht="30" customHeight="1">
      <x:c r="A690" s="9"/>
      <x:c r="B690" s="9" t="n">
        <x:v>988</x:v>
      </x:c>
      <x:c r="C690" s="9"/>
      <x:c r="D690" s="9"/>
    </x:row>
    <x:row r="691" ht="30" customHeight="1">
      <x:c r="A691" s="9"/>
      <x:c r="B691" s="9" t="n">
        <x:v>996</x:v>
      </x:c>
      <x:c r="C691" s="9"/>
      <x:c r="D691" s="9"/>
    </x:row>
    <x:row r="692" ht="30" customHeight="1">
      <x:c r="A692" s="9"/>
      <x:c r="B692" s="9" t="n">
        <x:v>1002</x:v>
      </x:c>
      <x:c r="C692" s="9"/>
      <x:c r="D692" s="9"/>
    </x:row>
    <x:row r="693" ht="30" customHeight="1">
      <x:c r="A693" s="9"/>
      <x:c r="B693" s="9" t="n">
        <x:v>1020</x:v>
      </x:c>
      <x:c r="C693" s="9"/>
      <x:c r="D693" s="9"/>
    </x:row>
    <x:row r="694" ht="30" customHeight="1">
      <x:c r="A694" s="9"/>
      <x:c r="B694" s="9" t="n">
        <x:v>1033</x:v>
      </x:c>
      <x:c r="C694" s="9"/>
      <x:c r="D694" s="9"/>
    </x:row>
    <x:row r="695" ht="30" customHeight="1">
      <x:c r="A695" s="9"/>
      <x:c r="B695" s="9" t="n">
        <x:v>1033</x:v>
      </x:c>
      <x:c r="C695" s="9"/>
      <x:c r="D695" s="9"/>
    </x:row>
    <x:row r="696" ht="30" customHeight="1">
      <x:c r="A696" s="9"/>
      <x:c r="B696" s="9" t="n">
        <x:v>1036</x:v>
      </x:c>
      <x:c r="C696" s="9"/>
      <x:c r="D696" s="9"/>
    </x:row>
    <x:row r="697" ht="30" customHeight="1">
      <x:c r="A697" s="9"/>
      <x:c r="B697" s="9" t="n">
        <x:v>1037</x:v>
      </x:c>
      <x:c r="C697" s="9"/>
      <x:c r="D697" s="9"/>
    </x:row>
    <x:row r="698" ht="30" customHeight="1">
      <x:c r="A698" s="9"/>
      <x:c r="B698" s="9" t="n">
        <x:v>1046</x:v>
      </x:c>
      <x:c r="C698" s="9"/>
      <x:c r="D698" s="9"/>
    </x:row>
    <x:row r="699" ht="30" customHeight="1">
      <x:c r="A699" s="9"/>
      <x:c r="B699" s="9" t="n">
        <x:v>1048</x:v>
      </x:c>
      <x:c r="C699" s="9"/>
      <x:c r="D699" s="9"/>
    </x:row>
    <x:row r="700" ht="30" customHeight="1">
      <x:c r="A700" s="9"/>
      <x:c r="B700" s="9" t="n">
        <x:v>1057</x:v>
      </x:c>
      <x:c r="C700" s="9"/>
      <x:c r="D700" s="9"/>
    </x:row>
    <x:row r="701" ht="30" customHeight="1">
      <x:c r="A701" s="9"/>
      <x:c r="B701" s="9" t="n">
        <x:v>1064</x:v>
      </x:c>
      <x:c r="C701" s="9"/>
      <x:c r="D701" s="9"/>
    </x:row>
    <x:row r="702" ht="30" customHeight="1">
      <x:c r="A702" s="9"/>
      <x:c r="B702" s="9" t="n">
        <x:v>1073</x:v>
      </x:c>
      <x:c r="C702" s="9"/>
      <x:c r="D702" s="9"/>
    </x:row>
    <x:row r="703" ht="30" customHeight="1">
      <x:c r="A703" s="9"/>
      <x:c r="B703" s="9" t="n">
        <x:v>1076</x:v>
      </x:c>
      <x:c r="C703" s="9"/>
      <x:c r="D703" s="9"/>
    </x:row>
    <x:row r="704" ht="30" customHeight="1">
      <x:c r="A704" s="9"/>
      <x:c r="B704" s="9" t="n">
        <x:v>1089</x:v>
      </x:c>
      <x:c r="C704" s="9"/>
      <x:c r="D704" s="9"/>
    </x:row>
    <x:row r="705" ht="30" customHeight="1">
      <x:c r="A705" s="9"/>
      <x:c r="B705" s="9" t="n">
        <x:v>1091</x:v>
      </x:c>
      <x:c r="C705" s="9"/>
      <x:c r="D705" s="9"/>
    </x:row>
    <x:row r="706" ht="30" customHeight="1">
      <x:c r="A706" s="9"/>
      <x:c r="B706" s="9" t="n">
        <x:v>1091</x:v>
      </x:c>
      <x:c r="C706" s="9"/>
      <x:c r="D706" s="9"/>
    </x:row>
    <x:row r="707" ht="30" customHeight="1">
      <x:c r="A707" s="9"/>
      <x:c r="B707" s="9" t="n">
        <x:v>1094</x:v>
      </x:c>
      <x:c r="C707" s="9"/>
      <x:c r="D707" s="9"/>
    </x:row>
    <x:row r="708" ht="30" customHeight="1">
      <x:c r="A708" s="9"/>
      <x:c r="B708" s="9" t="n">
        <x:v>1102</x:v>
      </x:c>
      <x:c r="C708" s="9"/>
      <x:c r="D708" s="9"/>
    </x:row>
    <x:row r="709" ht="30" customHeight="1">
      <x:c r="A709" s="9"/>
      <x:c r="B709" s="9" t="n">
        <x:v>1122</x:v>
      </x:c>
      <x:c r="C709" s="9"/>
      <x:c r="D709" s="9"/>
    </x:row>
    <x:row r="710" ht="30" customHeight="1">
      <x:c r="A710" s="9"/>
      <x:c r="B710" s="9" t="n">
        <x:v>1128</x:v>
      </x:c>
      <x:c r="C710" s="9"/>
      <x:c r="D710" s="9"/>
    </x:row>
    <x:row r="711" ht="30" customHeight="1">
      <x:c r="A711" s="9"/>
      <x:c r="B711" s="9" t="n">
        <x:v>1149</x:v>
      </x:c>
      <x:c r="C711" s="9"/>
      <x:c r="D711" s="9"/>
    </x:row>
    <x:row r="712" ht="30" customHeight="1">
      <x:c r="A712" s="9"/>
      <x:c r="B712" s="9" t="n">
        <x:v>1155</x:v>
      </x:c>
      <x:c r="C712" s="9"/>
      <x:c r="D712" s="9"/>
    </x:row>
    <x:row r="713" ht="30" customHeight="1">
      <x:c r="A713" s="9"/>
      <x:c r="B713" s="9" t="n">
        <x:v>1157</x:v>
      </x:c>
      <x:c r="C713" s="9"/>
      <x:c r="D713" s="9"/>
    </x:row>
    <x:row r="714" ht="30" customHeight="1">
      <x:c r="A714" s="9"/>
      <x:c r="B714" s="9" t="n">
        <x:v>1162</x:v>
      </x:c>
      <x:c r="C714" s="9"/>
      <x:c r="D714" s="9"/>
    </x:row>
    <x:row r="715" ht="30" customHeight="1">
      <x:c r="A715" s="9"/>
      <x:c r="B715" s="9" t="n">
        <x:v>1179</x:v>
      </x:c>
      <x:c r="C715" s="9"/>
      <x:c r="D715" s="9"/>
    </x:row>
    <x:row r="716" ht="30" customHeight="1">
      <x:c r="A716" s="9"/>
      <x:c r="B716" s="9" t="n">
        <x:v>1187</x:v>
      </x:c>
      <x:c r="C716" s="9"/>
      <x:c r="D716" s="9"/>
    </x:row>
    <x:row r="717" ht="30" customHeight="1">
      <x:c r="A717" s="9"/>
      <x:c r="B717" s="9" t="n">
        <x:v>1191</x:v>
      </x:c>
      <x:c r="C717" s="9"/>
      <x:c r="D717" s="9"/>
    </x:row>
    <x:row r="718" ht="30" customHeight="1">
      <x:c r="A718" s="9"/>
      <x:c r="B718" s="9" t="n">
        <x:v>1205</x:v>
      </x:c>
      <x:c r="C718" s="9"/>
      <x:c r="D718" s="9"/>
    </x:row>
    <x:row r="719" ht="30" customHeight="1">
      <x:c r="A719" s="9"/>
      <x:c r="B719" s="9" t="n">
        <x:v>1221</x:v>
      </x:c>
      <x:c r="C719" s="9"/>
      <x:c r="D719" s="9"/>
    </x:row>
    <x:row r="720" ht="30" customHeight="1">
      <x:c r="A720" s="9"/>
      <x:c r="B720" s="9" t="n">
        <x:v>1251</x:v>
      </x:c>
      <x:c r="C720" s="9"/>
      <x:c r="D720" s="9"/>
    </x:row>
    <x:row r="721" ht="30" customHeight="1">
      <x:c r="A721" s="9"/>
      <x:c r="B721" s="9" t="n">
        <x:v>1271</x:v>
      </x:c>
      <x:c r="C721" s="9"/>
      <x:c r="D721" s="9"/>
    </x:row>
    <x:row r="722" ht="30" customHeight="1">
      <x:c r="A722" s="9"/>
      <x:c r="B722" s="9" t="n">
        <x:v>1273</x:v>
      </x:c>
      <x:c r="C722" s="9"/>
      <x:c r="D722" s="9"/>
    </x:row>
    <x:row r="723" ht="30" customHeight="1">
      <x:c r="A723" s="9"/>
      <x:c r="B723" s="9" t="n">
        <x:v>1287</x:v>
      </x:c>
      <x:c r="C723" s="9"/>
      <x:c r="D723" s="9"/>
    </x:row>
    <x:row r="724" ht="30" customHeight="1">
      <x:c r="A724" s="9"/>
      <x:c r="B724" s="9" t="n">
        <x:v>1293</x:v>
      </x:c>
      <x:c r="C724" s="9"/>
      <x:c r="D724" s="9"/>
    </x:row>
    <x:row r="725" ht="30" customHeight="1">
      <x:c r="A725" s="9"/>
      <x:c r="B725" s="9" t="n">
        <x:v>1296</x:v>
      </x:c>
      <x:c r="C725" s="9"/>
      <x:c r="D725" s="9"/>
    </x:row>
    <x:row r="726" ht="30" customHeight="1">
      <x:c r="A726" s="9"/>
      <x:c r="B726" s="9" t="n">
        <x:v>1300</x:v>
      </x:c>
      <x:c r="C726" s="9"/>
      <x:c r="D726" s="9"/>
    </x:row>
    <x:row r="727" ht="30" customHeight="1">
      <x:c r="A727" s="9"/>
      <x:c r="B727" s="9" t="n">
        <x:v>1312</x:v>
      </x:c>
      <x:c r="C727" s="9"/>
      <x:c r="D727" s="9"/>
    </x:row>
    <x:row r="728" ht="30" customHeight="1">
      <x:c r="A728" s="9"/>
      <x:c r="B728" s="9" t="n">
        <x:v>1314</x:v>
      </x:c>
      <x:c r="C728" s="9"/>
      <x:c r="D728" s="9"/>
    </x:row>
    <x:row r="729" ht="30" customHeight="1">
      <x:c r="A729" s="9"/>
      <x:c r="B729" s="9" t="n">
        <x:v>1317</x:v>
      </x:c>
      <x:c r="C729" s="9"/>
      <x:c r="D729" s="9"/>
    </x:row>
    <x:row r="730" ht="30" customHeight="1">
      <x:c r="A730" s="9"/>
      <x:c r="B730" s="9" t="n">
        <x:v>1326</x:v>
      </x:c>
      <x:c r="C730" s="9"/>
      <x:c r="D730" s="9"/>
    </x:row>
    <x:row r="731" ht="30" customHeight="1">
      <x:c r="A731" s="9"/>
      <x:c r="B731" s="9" t="n">
        <x:v>1336</x:v>
      </x:c>
      <x:c r="C731" s="9"/>
      <x:c r="D731" s="9"/>
    </x:row>
    <x:row r="732" ht="30" customHeight="1">
      <x:c r="A732" s="9"/>
      <x:c r="B732" s="9" t="n">
        <x:v>1352</x:v>
      </x:c>
      <x:c r="C732" s="9"/>
      <x:c r="D732" s="9"/>
    </x:row>
    <x:row r="733" ht="30" customHeight="1">
      <x:c r="A733" s="9"/>
      <x:c r="B733" s="9" t="n">
        <x:v>1364</x:v>
      </x:c>
      <x:c r="C733" s="9"/>
      <x:c r="D733" s="9"/>
    </x:row>
    <x:row r="734" ht="30" customHeight="1">
      <x:c r="A734" s="9"/>
      <x:c r="B734" s="9" t="n">
        <x:v>1368</x:v>
      </x:c>
      <x:c r="C734" s="9"/>
      <x:c r="D734" s="9"/>
    </x:row>
    <x:row r="735" ht="30" customHeight="1">
      <x:c r="A735" s="9"/>
      <x:c r="B735" s="9" t="n">
        <x:v>1374</x:v>
      </x:c>
      <x:c r="C735" s="9"/>
      <x:c r="D735" s="9"/>
    </x:row>
    <x:row r="736" ht="30" customHeight="1">
      <x:c r="A736" s="9"/>
      <x:c r="B736" s="9" t="n">
        <x:v>1405</x:v>
      </x:c>
      <x:c r="C736" s="9"/>
      <x:c r="D736" s="9"/>
    </x:row>
    <x:row r="737" ht="30" customHeight="1">
      <x:c r="A737" s="9"/>
      <x:c r="B737" s="9" t="n">
        <x:v>1409</x:v>
      </x:c>
      <x:c r="C737" s="9"/>
      <x:c r="D737" s="9"/>
    </x:row>
    <x:row r="738" ht="30" customHeight="1">
      <x:c r="A738" s="9"/>
      <x:c r="B738" s="9" t="n">
        <x:v>1425</x:v>
      </x:c>
      <x:c r="C738" s="9"/>
      <x:c r="D738" s="9"/>
    </x:row>
    <x:row r="739" ht="30" customHeight="1">
      <x:c r="A739" s="9"/>
      <x:c r="B739" s="9" t="n">
        <x:v>1455</x:v>
      </x:c>
      <x:c r="C739" s="9"/>
      <x:c r="D739" s="9"/>
    </x:row>
    <x:row r="740" ht="30" customHeight="1">
      <x:c r="A740" s="9"/>
      <x:c r="B740" s="9" t="n">
        <x:v>1470</x:v>
      </x:c>
      <x:c r="C740" s="9"/>
      <x:c r="D740" s="9"/>
    </x:row>
    <x:row r="741" ht="30" customHeight="1">
      <x:c r="A741" s="9"/>
      <x:c r="B741" s="9" t="n">
        <x:v>1474</x:v>
      </x:c>
      <x:c r="C741" s="9"/>
      <x:c r="D741" s="9"/>
    </x:row>
    <x:row r="742" ht="30" customHeight="1">
      <x:c r="A742" s="9"/>
      <x:c r="B742" s="9" t="n">
        <x:v>1481</x:v>
      </x:c>
      <x:c r="C742" s="9"/>
      <x:c r="D742" s="9"/>
    </x:row>
    <x:row r="743" ht="30" customHeight="1">
      <x:c r="A743" s="9"/>
      <x:c r="B743" s="9" t="n">
        <x:v>1483</x:v>
      </x:c>
      <x:c r="C743" s="9"/>
      <x:c r="D743" s="9"/>
    </x:row>
    <x:row r="744" ht="30" customHeight="1">
      <x:c r="A744" s="9"/>
      <x:c r="B744" s="9" t="n">
        <x:v>1486</x:v>
      </x:c>
      <x:c r="C744" s="9"/>
      <x:c r="D744" s="9"/>
    </x:row>
    <x:row r="745" ht="30" customHeight="1">
      <x:c r="A745" s="9"/>
      <x:c r="B745" s="9" t="n">
        <x:v>1493</x:v>
      </x:c>
      <x:c r="C745" s="9"/>
      <x:c r="D745" s="9"/>
    </x:row>
    <x:row r="746" ht="30" customHeight="1">
      <x:c r="A746" s="9"/>
      <x:c r="B746" s="9" t="n">
        <x:v>1500</x:v>
      </x:c>
      <x:c r="C746" s="9"/>
      <x:c r="D746" s="9"/>
    </x:row>
    <x:row r="747" ht="30" customHeight="1">
      <x:c r="A747" s="9"/>
      <x:c r="B747" s="9" t="n">
        <x:v>1501</x:v>
      </x:c>
      <x:c r="C747" s="9"/>
      <x:c r="D747" s="9"/>
    </x:row>
    <x:row r="748" ht="30" customHeight="1">
      <x:c r="A748" s="9"/>
      <x:c r="B748" s="9" t="n">
        <x:v>1534</x:v>
      </x:c>
      <x:c r="C748" s="9"/>
      <x:c r="D748" s="9"/>
    </x:row>
    <x:row r="749" ht="30" customHeight="1">
      <x:c r="A749" s="9"/>
      <x:c r="B749" s="9" t="n">
        <x:v>1539</x:v>
      </x:c>
      <x:c r="C749" s="9"/>
      <x:c r="D749" s="9"/>
    </x:row>
    <x:row r="750" ht="30" customHeight="1">
      <x:c r="A750" s="9"/>
      <x:c r="B750" s="9" t="n">
        <x:v>1550</x:v>
      </x:c>
      <x:c r="C750" s="9"/>
      <x:c r="D750" s="9"/>
    </x:row>
    <x:row r="751" ht="30" customHeight="1">
      <x:c r="A751" s="9"/>
      <x:c r="B751" s="9" t="n">
        <x:v>1550</x:v>
      </x:c>
      <x:c r="C751" s="9"/>
      <x:c r="D751" s="9"/>
    </x:row>
    <x:row r="752" ht="30" customHeight="1">
      <x:c r="A752" s="9"/>
      <x:c r="B752" s="9" t="n">
        <x:v>1560</x:v>
      </x:c>
      <x:c r="C752" s="9"/>
      <x:c r="D752" s="9"/>
    </x:row>
    <x:row r="753" ht="30" customHeight="1">
      <x:c r="A753" s="9"/>
      <x:c r="B753" s="9" t="n">
        <x:v>1566</x:v>
      </x:c>
      <x:c r="C753" s="9"/>
      <x:c r="D753" s="9"/>
    </x:row>
    <x:row r="754" ht="30" customHeight="1">
      <x:c r="A754" s="9"/>
      <x:c r="B754" s="9" t="n">
        <x:v>1570</x:v>
      </x:c>
      <x:c r="C754" s="9"/>
      <x:c r="D754" s="9"/>
    </x:row>
    <x:row r="755" ht="30" customHeight="1">
      <x:c r="A755" s="9"/>
      <x:c r="B755" s="9" t="n">
        <x:v>1602</x:v>
      </x:c>
      <x:c r="C755" s="9"/>
      <x:c r="D755" s="9"/>
    </x:row>
    <x:row r="756" ht="30" customHeight="1">
      <x:c r="A756" s="9"/>
      <x:c r="B756" s="9" t="n">
        <x:v>1604</x:v>
      </x:c>
      <x:c r="C756" s="9"/>
      <x:c r="D756" s="9"/>
    </x:row>
    <x:row r="757" ht="30" customHeight="1">
      <x:c r="A757" s="9"/>
      <x:c r="B757" s="9" t="n">
        <x:v>1629</x:v>
      </x:c>
      <x:c r="C757" s="9"/>
      <x:c r="D757" s="9"/>
    </x:row>
    <x:row r="758" ht="30" customHeight="1">
      <x:c r="A758" s="9"/>
      <x:c r="B758" s="9" t="n">
        <x:v>1717</x:v>
      </x:c>
      <x:c r="C758" s="9"/>
      <x:c r="D758" s="9"/>
    </x:row>
    <x:row r="759" ht="30" customHeight="1">
      <x:c r="A759" s="9"/>
      <x:c r="B759" s="9" t="n">
        <x:v>1756</x:v>
      </x:c>
      <x:c r="C759" s="9"/>
      <x:c r="D759" s="9"/>
    </x:row>
    <x:row r="760" ht="30" customHeight="1">
      <x:c r="A760" s="9"/>
      <x:c r="B760" s="9" t="n">
        <x:v>1765</x:v>
      </x:c>
      <x:c r="C760" s="9"/>
      <x:c r="D760" s="9"/>
    </x:row>
    <x:row r="761" ht="30" customHeight="1">
      <x:c r="A761" s="9"/>
      <x:c r="B761" s="9" t="n">
        <x:v>1920</x:v>
      </x:c>
      <x:c r="C761" s="9"/>
      <x:c r="D761" s="9"/>
    </x:row>
    <x:row r="762" ht="30" customHeight="1">
      <x:c r="A762" s="9"/>
      <x:c r="B762" s="9" t="n">
        <x:v>1927</x:v>
      </x:c>
      <x:c r="C762" s="9"/>
      <x:c r="D762" s="9"/>
    </x:row>
    <x:row r="763" ht="30" customHeight="1">
      <x:c r="A763" s="9"/>
      <x:c r="B763" s="9" t="n">
        <x:v>1944</x:v>
      </x:c>
      <x:c r="C763" s="9"/>
      <x:c r="D763" s="9"/>
    </x:row>
    <x:row r="764" ht="30" customHeight="1">
      <x:c r="A764" s="9"/>
      <x:c r="B764" s="9" t="n">
        <x:v>1959</x:v>
      </x:c>
      <x:c r="C764" s="9"/>
      <x:c r="D764" s="9"/>
    </x:row>
    <x:row r="765" ht="30" customHeight="1">
      <x:c r="A765" s="9"/>
      <x:c r="B765" s="9" t="n">
        <x:v>1963</x:v>
      </x:c>
      <x:c r="C765" s="9"/>
      <x:c r="D765" s="9"/>
    </x:row>
    <x:row r="766" ht="30" customHeight="1">
      <x:c r="A766" s="9"/>
      <x:c r="B766" s="9" t="n">
        <x:v>1985</x:v>
      </x:c>
      <x:c r="C766" s="9"/>
      <x:c r="D766" s="9"/>
    </x:row>
    <x:row r="767" ht="30" customHeight="1">
      <x:c r="A767" s="9"/>
      <x:c r="B767" s="9" t="n">
        <x:v>2017</x:v>
      </x:c>
      <x:c r="C767" s="9"/>
      <x:c r="D767" s="9"/>
    </x:row>
    <x:row r="768" ht="30" customHeight="1">
      <x:c r="A768" s="9"/>
      <x:c r="B768" s="9" t="n">
        <x:v>2021</x:v>
      </x:c>
      <x:c r="C768" s="9"/>
      <x:c r="D768" s="9"/>
    </x:row>
    <x:row r="769" ht="30" customHeight="1">
      <x:c r="A769" s="9"/>
      <x:c r="B769" s="9" t="n">
        <x:v>2062</x:v>
      </x:c>
      <x:c r="C769" s="9"/>
      <x:c r="D769" s="9"/>
    </x:row>
    <x:row r="770" ht="30" customHeight="1">
      <x:c r="A770" s="9"/>
      <x:c r="B770" s="9" t="n">
        <x:v>2167</x:v>
      </x:c>
      <x:c r="C770" s="9"/>
      <x:c r="D770" s="9"/>
    </x:row>
    <x:row r="771" ht="30" customHeight="1">
      <x:c r="A771" s="9"/>
      <x:c r="B771" s="9" t="n">
        <x:v>2253</x:v>
      </x:c>
      <x:c r="C771" s="9"/>
      <x:c r="D771" s="9"/>
    </x:row>
    <x:row r="772" ht="30" customHeight="1">
      <x:c r="A772" s="9"/>
      <x:c r="B772" s="9" t="n">
        <x:v>2315</x:v>
      </x:c>
      <x:c r="C772" s="9"/>
      <x:c r="D772" s="9"/>
    </x:row>
    <x:row r="773" ht="30" customHeight="1">
      <x:c r="A773" s="9"/>
      <x:c r="B773" s="9" t="n">
        <x:v>2318</x:v>
      </x:c>
      <x:c r="C773" s="9"/>
      <x:c r="D773" s="9"/>
    </x:row>
    <x:row r="774" ht="30" customHeight="1">
      <x:c r="A774" s="9"/>
      <x:c r="B774" s="9" t="n">
        <x:v>2332</x:v>
      </x:c>
      <x:c r="C774" s="9"/>
      <x:c r="D774" s="9"/>
    </x:row>
    <x:row r="775" ht="30" customHeight="1">
      <x:c r="A775" s="9"/>
      <x:c r="B775" s="9" t="n">
        <x:v>2362</x:v>
      </x:c>
      <x:c r="C775" s="9"/>
      <x:c r="D775" s="9"/>
    </x:row>
    <x:row r="776" ht="30" customHeight="1">
      <x:c r="A776" s="9"/>
      <x:c r="B776" s="9" t="n">
        <x:v>2403</x:v>
      </x:c>
      <x:c r="C776" s="9"/>
      <x:c r="D776" s="9"/>
    </x:row>
    <x:row r="777" ht="30" customHeight="1">
      <x:c r="A777" s="9"/>
      <x:c r="B777" s="9" t="n">
        <x:v>2437</x:v>
      </x:c>
      <x:c r="C777" s="9"/>
      <x:c r="D777" s="9"/>
    </x:row>
    <x:row r="778" ht="30" customHeight="1">
      <x:c r="A778" s="9"/>
      <x:c r="B778" s="9" t="n">
        <x:v>2513</x:v>
      </x:c>
      <x:c r="C778" s="9"/>
      <x:c r="D778" s="9"/>
    </x:row>
    <x:row r="779" ht="30" customHeight="1">
      <x:c r="A779" s="9"/>
      <x:c r="B779" s="9" t="n">
        <x:v>2665</x:v>
      </x:c>
      <x:c r="C779" s="9"/>
      <x:c r="D779" s="9"/>
    </x:row>
    <x:row r="780" ht="30" customHeight="1">
      <x:c r="A780" s="9"/>
      <x:c r="B780" s="9" t="n">
        <x:v>2670</x:v>
      </x:c>
      <x:c r="C780" s="9"/>
      <x:c r="D780" s="9"/>
    </x:row>
    <x:row r="781" ht="30" customHeight="1">
      <x:c r="A781" s="9"/>
      <x:c r="B781" s="9" t="n">
        <x:v>2673</x:v>
      </x:c>
      <x:c r="C781" s="9"/>
      <x:c r="D781" s="9"/>
    </x:row>
    <x:row r="782" ht="30" customHeight="1">
      <x:c r="A782" s="9"/>
      <x:c r="B782" s="9" t="n">
        <x:v>2682</x:v>
      </x:c>
      <x:c r="C782" s="9"/>
      <x:c r="D782" s="9"/>
    </x:row>
    <x:row r="783" ht="30" customHeight="1">
      <x:c r="A783" s="9"/>
      <x:c r="B783" s="9" t="n">
        <x:v>2691</x:v>
      </x:c>
      <x:c r="C783" s="9"/>
      <x:c r="D783" s="9"/>
    </x:row>
    <x:row r="784" ht="30" customHeight="1">
      <x:c r="A784" s="9"/>
      <x:c r="B784" s="9" t="n">
        <x:v>2714</x:v>
      </x:c>
      <x:c r="C784" s="9"/>
      <x:c r="D784" s="9"/>
    </x:row>
    <x:row r="785" ht="30" customHeight="1">
      <x:c r="A785" s="9"/>
      <x:c r="B785" s="9" t="n">
        <x:v>2769</x:v>
      </x:c>
      <x:c r="C785" s="9"/>
      <x:c r="D785" s="9"/>
    </x:row>
    <x:row r="786" ht="30" customHeight="1">
      <x:c r="A786" s="9"/>
      <x:c r="B786" s="9" t="n">
        <x:v>2889</x:v>
      </x:c>
      <x:c r="C786" s="9"/>
      <x:c r="D786" s="9"/>
    </x:row>
    <x:row r="787" ht="30" customHeight="1">
      <x:c r="A787" s="9"/>
      <x:c r="B787" s="9" t="n">
        <x:v>3202</x:v>
      </x:c>
      <x:c r="C787" s="9"/>
      <x:c r="D787" s="9"/>
    </x:row>
    <x:row r="788" ht="30" customHeight="1">
      <x:c r="A788" s="9"/>
      <x:c r="B788" s="9" t="n">
        <x:v>3204</x:v>
      </x:c>
      <x:c r="C788" s="9"/>
      <x:c r="D788" s="9"/>
    </x:row>
    <x:row r="789" ht="30" customHeight="1">
      <x:c r="A789" s="9"/>
      <x:c r="B789" s="9" t="n">
        <x:v>3207</x:v>
      </x:c>
      <x:c r="C789" s="9"/>
      <x:c r="D789" s="9"/>
    </x:row>
    <x:row r="790" ht="30" customHeight="1">
      <x:c r="A790" s="9"/>
      <x:c r="B790" s="9" t="n">
        <x:v>3224</x:v>
      </x:c>
      <x:c r="C790" s="9"/>
      <x:c r="D790" s="9"/>
    </x:row>
    <x:row r="791" ht="30" customHeight="1">
      <x:c r="A791" s="9"/>
      <x:c r="B791" s="9" t="n">
        <x:v>3228</x:v>
      </x:c>
      <x:c r="C791" s="9"/>
      <x:c r="D791" s="9"/>
    </x:row>
    <x:row r="792" ht="30" customHeight="1">
      <x:c r="A792" s="9"/>
      <x:c r="B792" s="9" t="n">
        <x:v>3293</x:v>
      </x:c>
      <x:c r="C792" s="9"/>
      <x:c r="D792" s="9"/>
    </x:row>
    <x:row r="793" ht="30" customHeight="1">
      <x:c r="A793" s="9"/>
      <x:c r="B793" s="9" t="n">
        <x:v>3376</x:v>
      </x:c>
      <x:c r="C793" s="9"/>
      <x:c r="D793" s="9"/>
    </x:row>
    <x:row r="794" ht="30" customHeight="1">
      <x:c r="A794" s="9"/>
      <x:c r="B794" s="9" t="n">
        <x:v>3381</x:v>
      </x:c>
      <x:c r="C794" s="9"/>
      <x:c r="D794" s="9"/>
    </x:row>
    <x:row r="795" ht="30" customHeight="1">
      <x:c r="A795" s="9"/>
      <x:c r="B795" s="9" t="n">
        <x:v>3422</x:v>
      </x:c>
      <x:c r="C795" s="9"/>
      <x:c r="D795" s="9"/>
    </x:row>
    <x:row r="796" ht="30" customHeight="1">
      <x:c r="A796" s="9"/>
      <x:c r="B796" s="9" t="n">
        <x:v>3468</x:v>
      </x:c>
      <x:c r="C796" s="9"/>
      <x:c r="D796" s="9"/>
    </x:row>
    <x:row r="797" ht="30" customHeight="1">
      <x:c r="A797" s="9"/>
      <x:c r="B797" s="9" t="n">
        <x:v>3486</x:v>
      </x:c>
      <x:c r="C797" s="9"/>
      <x:c r="D797" s="9"/>
    </x:row>
    <x:row r="798" ht="30" customHeight="1">
      <x:c r="A798" s="9"/>
      <x:c r="B798" s="9" t="n">
        <x:v>3567</x:v>
      </x:c>
      <x:c r="C798" s="9"/>
      <x:c r="D798" s="9"/>
    </x:row>
    <x:row r="799" ht="30" customHeight="1">
      <x:c r="A799" s="9"/>
      <x:c r="B799" s="9" t="n">
        <x:v>3667</x:v>
      </x:c>
      <x:c r="C799" s="9"/>
      <x:c r="D799" s="9"/>
    </x:row>
    <x:row r="800" ht="30" customHeight="1">
      <x:c r="A800" s="9"/>
      <x:c r="B800" s="9" t="n">
        <x:v>3728</x:v>
      </x:c>
      <x:c r="C800" s="9"/>
      <x:c r="D800" s="9"/>
    </x:row>
    <x:row r="801" ht="30" customHeight="1">
      <x:c r="A801" s="9"/>
      <x:c r="B801" s="9" t="n">
        <x:v>3757</x:v>
      </x:c>
      <x:c r="C801" s="9"/>
      <x:c r="D801" s="9"/>
    </x:row>
    <x:row r="802" ht="30" customHeight="1">
      <x:c r="A802" s="9"/>
      <x:c r="B802" s="9" t="n">
        <x:v>3774</x:v>
      </x:c>
      <x:c r="C802" s="9"/>
      <x:c r="D802" s="9"/>
    </x:row>
    <x:row r="803" ht="30" customHeight="1">
      <x:c r="A803" s="9"/>
      <x:c r="B803" s="9" t="n">
        <x:v>3869</x:v>
      </x:c>
      <x:c r="C803" s="9"/>
      <x:c r="D803" s="9"/>
    </x:row>
    <x:row r="804" ht="30" customHeight="1">
      <x:c r="A804" s="9"/>
      <x:c r="B804" s="9" t="n">
        <x:v>3958</x:v>
      </x:c>
      <x:c r="C804" s="9"/>
      <x:c r="D804" s="9"/>
    </x:row>
    <x:row r="805" ht="30" customHeight="1">
      <x:c r="A805" s="9"/>
      <x:c r="B805" s="9" t="n">
        <x:v>3961</x:v>
      </x:c>
      <x:c r="C805" s="9"/>
      <x:c r="D805" s="9"/>
    </x:row>
    <x:row r="806" ht="30" customHeight="1">
      <x:c r="A806" s="9"/>
      <x:c r="B806" s="9" t="n">
        <x:v>3975</x:v>
      </x:c>
      <x:c r="C806" s="9"/>
      <x:c r="D806" s="9"/>
    </x:row>
    <x:row r="807" ht="30" customHeight="1">
      <x:c r="A807" s="9"/>
      <x:c r="B807" s="9" t="n">
        <x:v>4664</x:v>
      </x:c>
      <x:c r="C807" s="9"/>
      <x:c r="D807" s="9"/>
    </x:row>
    <x:row r="808" ht="30" customHeight="1">
      <x:c r="A808" s="9"/>
      <x:c r="B808" s="9" t="n">
        <x:v>4674</x:v>
      </x:c>
      <x:c r="C808" s="9"/>
      <x:c r="D808" s="9"/>
    </x:row>
    <x:row r="809" ht="30" customHeight="1">
      <x:c r="A809" s="9"/>
      <x:c r="B809" s="9" t="n">
        <x:v>4751</x:v>
      </x:c>
      <x:c r="C809" s="9"/>
      <x:c r="D809" s="9"/>
    </x:row>
    <x:row r="810" ht="30" customHeight="1">
      <x:c r="A810" s="9"/>
      <x:c r="B810" s="9" t="n">
        <x:v>5537</x:v>
      </x:c>
      <x:c r="C810" s="9"/>
      <x:c r="D810" s="9"/>
    </x:row>
    <x:row r="811" ht="30" customHeight="1">
      <x:c r="A811" s="9"/>
      <x:c r="B811" s="9" t="n">
        <x:v>5864</x:v>
      </x:c>
      <x:c r="C811" s="9"/>
      <x:c r="D811" s="9"/>
    </x:row>
    <x:row r="812" ht="30" customHeight="1">
      <x:c r="A812" s="9"/>
      <x:c r="B812" s="9" t="n">
        <x:v>7203</x:v>
      </x:c>
      <x:c r="C812" s="9"/>
      <x:c r="D812" s="9"/>
    </x:row>
    <x:row r="813" ht="30" customHeight="1">
      <x:c r="A813" s="9"/>
      <x:c r="B813" s="9" t="n">
        <x:v>10341</x:v>
      </x:c>
      <x:c r="C813" s="9"/>
      <x:c r="D813" s="9"/>
    </x:row>
    <x:row r="814" ht="30" customHeight="1">
      <x:c r="A814" s="9"/>
      <x:c r="B814" s="9" t="n">
        <x:v>10564</x:v>
      </x:c>
      <x:c r="C814" s="9"/>
      <x:c r="D814" s="9"/>
    </x:row>
    <x:row r="815" ht="30" customHeight="1">
      <x:c r="A815" s="9"/>
      <x:c r="B815" s="9" t="n">
        <x:v>10830</x:v>
      </x:c>
      <x:c r="C815" s="9"/>
      <x:c r="D815" s="9"/>
    </x:row>
    <x:row r="816" ht="30" customHeight="1">
      <x:c r="A816" s="9"/>
      <x:c r="B816" s="9" t="n">
        <x:v>12895</x:v>
      </x:c>
      <x:c r="C816" s="9"/>
      <x:c r="D816" s="9"/>
    </x:row>
    <x:row r="817" ht="30" customHeight="1">
      <x:c r="A817" s="9"/>
      <x:c r="B817" s="9" t="n">
        <x:v>14810</x:v>
      </x:c>
      <x:c r="C817" s="9"/>
      <x:c r="D817" s="9"/>
    </x:row>
    <x:row r="818" ht="30" customHeight="1">
      <x:c r="A818" s="9"/>
      <x:c r="B818" s="9" t="n">
        <x:v>14848</x:v>
      </x:c>
      <x:c r="C818" s="9"/>
      <x:c r="D818" s="9"/>
    </x:row>
    <x:row r="819" ht="30" customHeight="1">
      <x:c r="A819" s="9"/>
      <x:c r="B819" s="9" t="n">
        <x:v>17795</x:v>
      </x:c>
      <x:c r="C819" s="9"/>
      <x:c r="D819" s="9"/>
    </x:row>
    <x:row r="820" ht="30" customHeight="1">
      <x:c r="A820" s="9"/>
      <x:c r="B820" s="9" t="n">
        <x:v>18463</x:v>
      </x:c>
      <x:c r="C820" s="9"/>
      <x:c r="D820" s="9"/>
    </x:row>
    <x:row r="821" ht="30" customHeight="1">
      <x:c r="A821" s="9"/>
      <x:c r="B821" s="9" t="n">
        <x:v>18760</x:v>
      </x:c>
      <x:c r="C821" s="9"/>
      <x:c r="D821" s="9"/>
    </x:row>
    <x:row r="822" ht="30" customHeight="1">
      <x:c r="A822" s="9"/>
      <x:c r="B822" s="9" t="n">
        <x:v>21387</x:v>
      </x:c>
      <x:c r="C822" s="9"/>
      <x:c r="D822" s="9"/>
    </x:row>
    <x:row r="823" ht="30" customHeight="1">
      <x:c r="A823" s="9"/>
      <x:c r="B823" s="9" t="n">
        <x:v>29483</x:v>
      </x:c>
      <x:c r="C823" s="9"/>
      <x:c r="D823" s="9"/>
    </x:row>
    <x:row r="824" ht="30" customHeight="1">
      <x:c r="A824" s="9"/>
      <x:c r="B824" s="9" t="n">
        <x:v>32613</x:v>
      </x:c>
      <x:c r="C824" s="9"/>
      <x:c r="D824" s="9"/>
    </x:row>
    <x:row r="825" ht="30" customHeight="1">
      <x:c r="A825" s="9"/>
      <x:c r="B825" s="9" t="n">
        <x:v>41226</x:v>
      </x:c>
      <x:c r="C825" s="9"/>
      <x:c r="D825" s="9"/>
    </x:row>
    <x:row r="826" ht="30" customHeight="1">
      <x:c r="A826" s="9"/>
      <x:c r="B826" s="9" t="n">
        <x:v>53800</x:v>
      </x:c>
      <x:c r="C826" s="9"/>
      <x:c r="D826" s="9"/>
    </x:row>
    <x:row r="827" ht="30" customHeight="1">
      <x:c r="A827" s="9"/>
      <x:c r="B827" s="9" t="n">
        <x:v>62262</x:v>
      </x:c>
      <x:c r="C827" s="9"/>
      <x:c r="D827" s="9"/>
    </x:row>
    <x:row r="828" ht="30" customHeight="1">
      <x:c r="A828" s="9"/>
      <x:c r="B828" s="9" t="n">
        <x:v>82753</x:v>
      </x:c>
      <x:c r="C828" s="9"/>
      <x:c r="D828" s="9"/>
    </x:row>
    <x:row r="829" ht="30" customHeight="1">
      <x:c r="A829" s="9"/>
      <x:c r="B829" s="9" t="n">
        <x:v>146157</x:v>
      </x:c>
      <x:c r="C829" s="9"/>
      <x:c r="D829" s="9"/>
    </x:row>
    <x:row r="830" ht="30" customHeight="1">
      <x:c r="A830" s="9"/>
      <x:c r="B830" s="9" t="n">
        <x:v>258624</x:v>
      </x:c>
      <x:c r="C830" s="9"/>
      <x:c r="D830" s="9"/>
    </x:row>
    <x:row r="831" ht="30" customHeight="1">
      <x:c r="A831" s="9"/>
      <x:c r="B831" s="9" t="n">
        <x:v>308729</x:v>
      </x:c>
      <x:c r="C831" s="9"/>
      <x:c r="D831" s="9"/>
    </x:row>
    <x:row r="832" ht="30" customHeight="1">
      <x:c r="A832" s="9"/>
      <x:c r="B832" s="9" t="n">
        <x:v>324562</x:v>
      </x:c>
      <x:c r="C832" s="9"/>
      <x:c r="D832" s="9"/>
    </x:row>
    <x:row r="833" ht="30" customHeight="1">
      <x:c r="A833" s="9"/>
      <x:c r="B833" s="9" t="n">
        <x:v>443750</x:v>
      </x:c>
      <x:c r="C833" s="9"/>
      <x:c r="D833" s="9"/>
    </x:row>
    <x:row r="834" ht="30" customHeight="1">
      <x:c r="A834" s="9"/>
      <x:c r="B834" s="9" t="n">
        <x:v>455157</x:v>
      </x:c>
      <x:c r="C834" s="9"/>
      <x:c r="D834" s="9"/>
    </x:row>
    <x:row r="835" ht="30" customHeight="1">
      <x:c r="A835" s="9"/>
      <x:c r="B835" s="9" t="n">
        <x:v>467779</x:v>
      </x:c>
      <x:c r="C835" s="9"/>
      <x:c r="D835" s="9"/>
    </x:row>
    <x:row r="836" ht="30" customHeight="1">
      <x:c r="A836" s="9"/>
      <x:c r="B836" s="9" t="n">
        <x:v>498620</x:v>
      </x:c>
      <x:c r="C836" s="9"/>
      <x:c r="D836" s="9"/>
    </x:row>
    <x:row r="837" ht="30" customHeight="1">
      <x:c r="A837" s="9"/>
      <x:c r="B837" s="9" t="n">
        <x:v>637496</x:v>
      </x:c>
      <x:c r="C837" s="9"/>
      <x:c r="D837" s="9"/>
    </x:row>
    <x:row r="838" ht="30" customHeight="1">
      <x:c r="A838" s="9"/>
      <x:c r="B838" s="9" t="n">
        <x:v>2986822</x:v>
      </x:c>
      <x:c r="C838" s="9"/>
      <x:c r="D838" s="9"/>
    </x:row>
    <x:row r="839" ht="30" customHeight="1">
      <x:c r="A839" s="9"/>
      <x:c r="B839" s="9" t="n">
        <x:v>3884526</x:v>
      </x:c>
      <x:c r="C839" s="9"/>
      <x:c r="D839" s="9"/>
    </x:row>
    <x:row r="840" ht="30" customHeight="1">
      <x:c r="A840" s="9"/>
      <x:c r="B840" s="9" t="n">
        <x:v>8577459</x:v>
      </x:c>
      <x:c r="C840" s="9"/>
      <x:c r="D840" s="9"/>
    </x:row>
    <x:row r="841" ht="30" customHeight="1">
      <x:c r="A841" s="9"/>
      <x:c r="B841" s="9" t="n">
        <x:v>24332121</x:v>
      </x:c>
      <x:c r="C841" s="9"/>
      <x:c r="D841" s="9"/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1b1604d07d92421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3" hidden="0" customWidth="1"/>
    <x:col min="2" max="2" width="16" hidden="0" customWidth="1"/>
    <x:col min="3" max="3" width="20" hidden="0" customWidth="1"/>
    <x:col min="4" max="4" width="22" hidden="0" customWidth="1"/>
    <x:col min="5" max="5" width="42" hidden="0" customWidth="1"/>
  </x:cols>
  <x:sheetData>
    <x:row r="1" ht="40" customHeight="1">
      <x:c r="A1" s="3" t="str">
        <x:v>Weighting and coverage sensitivity</x:v>
      </x:c>
      <x:c r="B1" s="2"/>
      <x:c r="C1" s="2"/>
      <x:c r="D1" s="2"/>
      <x:c r="E1" s="2"/>
    </x:row>
    <x:row r="2" ht="54" customHeight="1">
      <x:c r="A2" s="5" t="str">
        <x:v>Overlap is measured against the selected method. Fixed-source formulas use Smithery / packages / GitHub weights; selected and balanced variants weight stronger / weaker adoption / GitHub.</x:v>
      </x:c>
      <x:c r="B2" s="5"/>
      <x:c r="C2" s="5"/>
      <x:c r="D2" s="5"/>
      <x:c r="E2" s="2"/>
    </x:row>
    <x:row r="3" ht="30" customHeight="1">
      <x:c r="A3" s="2"/>
      <x:c r="B3" s="2"/>
      <x:c r="C3" s="2"/>
      <x:c r="D3" s="2"/>
      <x:c r="E3" s="2"/>
    </x:row>
    <x:row r="4" ht="40" customHeight="1">
      <x:c r="A4" s="8" t="str">
        <x:v>Experiment</x:v>
      </x:c>
      <x:c r="B4" s="8" t="str">
        <x:v>Eligible</x:v>
      </x:c>
      <x:c r="C4" s="8" t="str">
        <x:v>Top 10 overlap</x:v>
      </x:c>
      <x:c r="D4" s="8" t="str">
        <x:v>Top 100 overlap</x:v>
      </x:c>
      <x:c r="E4" s="8" t="str">
        <x:v>Interpretation</x:v>
      </x:c>
    </x:row>
    <x:row r="5" ht="30" customHeight="1">
      <x:c r="A5" s="9" t="str">
        <x:v>recommended</x:v>
      </x:c>
      <x:c r="B5" s="9" t="n">
        <x:v>413</x:v>
      </x:c>
      <x:c r="C5" s="9" t="n">
        <x:v>10</x:v>
      </x:c>
      <x:c r="D5" s="9" t="n">
        <x:v>100</x:v>
      </x:c>
      <x:c r="E5" s="9" t="str">
        <x:v>Selected</x:v>
      </x:c>
    </x:row>
    <x:row r="6" ht="30" customHeight="1">
      <x:c r="A6" s="9" t="str">
        <x:v>baseline</x:v>
      </x:c>
      <x:c r="B6" s="9" t="n">
        <x:v>413</x:v>
      </x:c>
      <x:c r="C6" s="9" t="n">
        <x:v>3</x:v>
      </x:c>
      <x:c r="D6" s="9" t="n">
        <x:v>47</x:v>
      </x:c>
      <x:c r="E6" s="9" t="str">
        <x:v>Alternative weighting</x:v>
      </x:c>
    </x:row>
    <x:row r="7" ht="30" customHeight="1">
      <x:c r="A7" s="9" t="str">
        <x:v>platform</x:v>
      </x:c>
      <x:c r="B7" s="9" t="n">
        <x:v>413</x:v>
      </x:c>
      <x:c r="C7" s="9" t="n">
        <x:v>3</x:v>
      </x:c>
      <x:c r="D7" s="9" t="n">
        <x:v>41</x:v>
      </x:c>
      <x:c r="E7" s="9" t="str">
        <x:v>Alternative weighting</x:v>
      </x:c>
    </x:row>
    <x:row r="8" ht="30" customHeight="1">
      <x:c r="A8" s="9" t="str">
        <x:v>distribution</x:v>
      </x:c>
      <x:c r="B8" s="9" t="n">
        <x:v>413</x:v>
      </x:c>
      <x:c r="C8" s="9" t="n">
        <x:v>10</x:v>
      </x:c>
      <x:c r="D8" s="9" t="n">
        <x:v>66</x:v>
      </x:c>
      <x:c r="E8" s="9" t="str">
        <x:v>Alternative weighting</x:v>
      </x:c>
    </x:row>
    <x:row r="9" ht="30" customHeight="1">
      <x:c r="A9" s="9" t="str">
        <x:v>stronger_75</x:v>
      </x:c>
      <x:c r="B9" s="9" t="n">
        <x:v>413</x:v>
      </x:c>
      <x:c r="C9" s="9" t="n">
        <x:v>10</x:v>
      </x:c>
      <x:c r="D9" s="9" t="n">
        <x:v>100</x:v>
      </x:c>
      <x:c r="E9" s="9" t="str">
        <x:v>Alternative weighting</x:v>
      </x:c>
    </x:row>
    <x:row r="10" ht="30" customHeight="1">
      <x:c r="A10" s="9" t="str">
        <x:v>stronger_95</x:v>
      </x:c>
      <x:c r="B10" s="9" t="n">
        <x:v>413</x:v>
      </x:c>
      <x:c r="C10" s="9" t="n">
        <x:v>9</x:v>
      </x:c>
      <x:c r="D10" s="9" t="n">
        <x:v>100</x:v>
      </x:c>
      <x:c r="E10" s="9" t="str">
        <x:v>Alternative weighting</x:v>
      </x:c>
    </x:row>
    <x:row r="11" ht="30" customHeight="1">
      <x:c r="A11" s="9" t="str">
        <x:v>without_smithery_useCount</x:v>
      </x:c>
      <x:c r="B11" s="9" t="n">
        <x:v>213</x:v>
      </x:c>
      <x:c r="C11" s="9" t="n">
        <x:v>9</x:v>
      </x:c>
      <x:c r="D11" s="9" t="n">
        <x:v>62</x:v>
      </x:c>
      <x:c r="E11" s="9" t="str">
        <x:v>Coverage sensitivity</x:v>
      </x:c>
    </x:row>
    <x:row r="12" ht="30" customHeight="1">
      <x:c r="A12" s="9" t="str">
        <x:v>without_npm_downloads_30d</x:v>
      </x:c>
      <x:c r="B12" s="9" t="n">
        <x:v>208</x:v>
      </x:c>
      <x:c r="C12" s="9" t="n">
        <x:v>1</x:v>
      </x:c>
      <x:c r="D12" s="9" t="n">
        <x:v>41</x:v>
      </x:c>
      <x:c r="E12" s="9" t="str">
        <x:v>Coverage sensitivity</x:v>
      </x:c>
    </x:row>
    <x:row r="13" ht="30" customHeight="1">
      <x:c r="A13" s="9" t="str">
        <x:v>without_github_stars</x:v>
      </x:c>
      <x:c r="B13" s="9" t="n">
        <x:v>413</x:v>
      </x:c>
      <x:c r="C13" s="9" t="n">
        <x:v>5</x:v>
      </x:c>
      <x:c r="D13" s="9" t="n">
        <x:v>99</x:v>
      </x:c>
      <x:c r="E13" s="9" t="str">
        <x:v>Coverage sensitivity</x:v>
      </x:c>
    </x:row>
    <x:row r="14" ht="30" customHeight="1">
      <x:c r="A14" s="9" t="str">
        <x:v>max_package</x:v>
      </x:c>
      <x:c r="B14" s="9" t="n">
        <x:v>413</x:v>
      </x:c>
      <x:c r="C14" s="9" t="n">
        <x:v>10</x:v>
      </x:c>
      <x:c r="D14" s="9" t="n">
        <x:v>100</x:v>
      </x:c>
      <x:c r="E14" s="9" t="str">
        <x:v>Alternative weighting</x:v>
      </x:c>
    </x:row>
    <x:row r="18" ht="36" customHeight="1">
      <x:c r="A18" s="14" t="str">
        <x:v>Experiment</x:v>
      </x:c>
      <x:c r="B18" s="14" t="str">
        <x:v>Server</x:v>
      </x:c>
      <x:c r="C18" s="14" t="str">
        <x:v>Variant rank</x:v>
      </x:c>
      <x:c r="D18" s="14" t="str">
        <x:v>Selected rank</x:v>
      </x:c>
      <x:c r="E18" s="14" t="str">
        <x:v>Change</x:v>
      </x:c>
    </x:row>
    <x:row r="19" ht="36" customHeight="1">
      <x:c r="A19" s="14" t="str">
        <x:v>baseline</x:v>
      </x:c>
      <x:c r="B19" s="14" t="str">
        <x:v>Chrome DevTools MCP</x:v>
      </x:c>
      <x:c r="C19" s="14" t="n">
        <x:v>157</x:v>
      </x:c>
      <x:c r="D19" s="14" t="n">
        <x:v>13</x:v>
      </x:c>
      <x:c r="E19" s="14" t="n">
        <x:v>144</x:v>
      </x:c>
    </x:row>
    <x:row r="20" ht="36" customHeight="1">
      <x:c r="A20" s="14" t="str">
        <x:v>baseline</x:v>
      </x:c>
      <x:c r="B20" s="14" t="str">
        <x:v>Filesystem</x:v>
      </x:c>
      <x:c r="C20" s="14" t="n">
        <x:v>159</x:v>
      </x:c>
      <x:c r="D20" s="14" t="n">
        <x:v>15</x:v>
      </x:c>
      <x:c r="E20" s="14" t="n">
        <x:v>144</x:v>
      </x:c>
    </x:row>
    <x:row r="21" ht="36" customHeight="1">
      <x:c r="A21" s="14" t="str">
        <x:v>baseline</x:v>
      </x:c>
      <x:c r="B21" s="14" t="str">
        <x:v>Sequential Thinking</x:v>
      </x:c>
      <x:c r="C21" s="14" t="n">
        <x:v>161</x:v>
      </x:c>
      <x:c r="D21" s="14" t="n">
        <x:v>17</x:v>
      </x:c>
      <x:c r="E21" s="14" t="n">
        <x:v>144</x:v>
      </x:c>
    </x:row>
    <x:row r="22" ht="36" customHeight="1">
      <x:c r="A22" s="14" t="str">
        <x:v>baseline</x:v>
      </x:c>
      <x:c r="B22" s="14" t="str">
        <x:v>com.xcodebuildmcp/XcodeBuildMCP</x:v>
      </x:c>
      <x:c r="C22" s="14" t="n">
        <x:v>162</x:v>
      </x:c>
      <x:c r="D22" s="14" t="n">
        <x:v>18</x:v>
      </x:c>
      <x:c r="E22" s="14" t="n">
        <x:v>144</x:v>
      </x:c>
    </x:row>
    <x:row r="23" ht="36" customHeight="1">
      <x:c r="A23" s="14" t="str">
        <x:v>baseline</x:v>
      </x:c>
      <x:c r="B23" s="14" t="str">
        <x:v>Codebase Memory</x:v>
      </x:c>
      <x:c r="C23" s="14" t="n">
        <x:v>168</x:v>
      </x:c>
      <x:c r="D23" s="14" t="n">
        <x:v>25</x:v>
      </x:c>
      <x:c r="E23" s="14" t="n">
        <x:v>143</x:v>
      </x:c>
    </x:row>
    <x:row r="24" ht="36" customHeight="1">
      <x:c r="A24" s="14" t="str">
        <x:v>baseline</x:v>
      </x:c>
      <x:c r="B24" s="14" t="str">
        <x:v>Memory</x:v>
      </x:c>
      <x:c r="C24" s="14" t="n">
        <x:v>163</x:v>
      </x:c>
      <x:c r="D24" s="14" t="n">
        <x:v>21</x:v>
      </x:c>
      <x:c r="E24" s="14" t="n">
        <x:v>142</x:v>
      </x:c>
    </x:row>
    <x:row r="25" ht="36" customHeight="1">
      <x:c r="A25" s="14" t="str">
        <x:v>baseline</x:v>
      </x:c>
      <x:c r="B25" s="14" t="str">
        <x:v>Ignite UI Theming MCP Server</x:v>
      </x:c>
      <x:c r="C25" s="14" t="n">
        <x:v>169</x:v>
      </x:c>
      <x:c r="D25" s="14" t="n">
        <x:v>27</x:v>
      </x:c>
      <x:c r="E25" s="14" t="n">
        <x:v>142</x:v>
      </x:c>
    </x:row>
    <x:row r="26" ht="36" customHeight="1">
      <x:c r="A26" s="14" t="str">
        <x:v>baseline</x:v>
      </x:c>
      <x:c r="B26" s="14" t="str">
        <x:v>Memorix</x:v>
      </x:c>
      <x:c r="C26" s="14" t="n">
        <x:v>171</x:v>
      </x:c>
      <x:c r="D26" s="14" t="n">
        <x:v>29</x:v>
      </x:c>
      <x:c r="E26" s="14" t="n">
        <x:v>142</x:v>
      </x:c>
    </x:row>
    <x:row r="27" ht="36" customHeight="1">
      <x:c r="A27" s="14" t="str">
        <x:v>baseline</x:v>
      </x:c>
      <x:c r="B27" s="14" t="str">
        <x:v>emailmd</x:v>
      </x:c>
      <x:c r="C27" s="14" t="n">
        <x:v>174</x:v>
      </x:c>
      <x:c r="D27" s="14" t="n">
        <x:v>32</x:v>
      </x:c>
      <x:c r="E27" s="14" t="n">
        <x:v>142</x:v>
      </x:c>
    </x:row>
    <x:row r="28" ht="36" customHeight="1">
      <x:c r="A28" s="14" t="str">
        <x:v>baseline</x:v>
      </x:c>
      <x:c r="B28" s="14" t="str">
        <x:v>AgentPhone</x:v>
      </x:c>
      <x:c r="C28" s="14" t="n">
        <x:v>172</x:v>
      </x:c>
      <x:c r="D28" s="14" t="n">
        <x:v>31</x:v>
      </x:c>
      <x:c r="E28" s="14" t="n">
        <x:v>141</x:v>
      </x:c>
    </x:row>
    <x:row r="29" ht="36" customHeight="1">
      <x:c r="A29" s="14" t="str">
        <x:v>platform</x:v>
      </x:c>
      <x:c r="B29" s="14" t="str">
        <x:v>Chrome DevTools MCP</x:v>
      </x:c>
      <x:c r="C29" s="14" t="n">
        <x:v>206</x:v>
      </x:c>
      <x:c r="D29" s="14" t="n">
        <x:v>13</x:v>
      </x:c>
      <x:c r="E29" s="14" t="n">
        <x:v>193</x:v>
      </x:c>
    </x:row>
    <x:row r="30" ht="36" customHeight="1">
      <x:c r="A30" s="14" t="str">
        <x:v>platform</x:v>
      </x:c>
      <x:c r="B30" s="14" t="str">
        <x:v>Sentry</x:v>
      </x:c>
      <x:c r="C30" s="14" t="n">
        <x:v>203</x:v>
      </x:c>
      <x:c r="D30" s="14" t="n">
        <x:v>11</x:v>
      </x:c>
      <x:c r="E30" s="14" t="n">
        <x:v>192</x:v>
      </x:c>
    </x:row>
    <x:row r="31" ht="36" customHeight="1">
      <x:c r="A31" s="14" t="str">
        <x:v>platform</x:v>
      </x:c>
      <x:c r="B31" s="14" t="str">
        <x:v>Filesystem</x:v>
      </x:c>
      <x:c r="C31" s="14" t="n">
        <x:v>207</x:v>
      </x:c>
      <x:c r="D31" s="14" t="n">
        <x:v>15</x:v>
      </x:c>
      <x:c r="E31" s="14" t="n">
        <x:v>192</x:v>
      </x:c>
    </x:row>
    <x:row r="32" ht="36" customHeight="1">
      <x:c r="A32" s="14" t="str">
        <x:v>platform</x:v>
      </x:c>
      <x:c r="B32" s="14" t="str">
        <x:v>Sequential Thinking</x:v>
      </x:c>
      <x:c r="C32" s="14" t="n">
        <x:v>208</x:v>
      </x:c>
      <x:c r="D32" s="14" t="n">
        <x:v>17</x:v>
      </x:c>
      <x:c r="E32" s="14" t="n">
        <x:v>191</x:v>
      </x:c>
    </x:row>
    <x:row r="33" ht="36" customHeight="1">
      <x:c r="A33" s="14" t="str">
        <x:v>platform</x:v>
      </x:c>
      <x:c r="B33" s="14" t="str">
        <x:v>com.xcodebuildmcp/XcodeBuildMCP</x:v>
      </x:c>
      <x:c r="C33" s="14" t="n">
        <x:v>209</x:v>
      </x:c>
      <x:c r="D33" s="14" t="n">
        <x:v>18</x:v>
      </x:c>
      <x:c r="E33" s="14" t="n">
        <x:v>191</x:v>
      </x:c>
    </x:row>
    <x:row r="34" ht="36" customHeight="1">
      <x:c r="A34" s="14" t="str">
        <x:v>platform</x:v>
      </x:c>
      <x:c r="B34" s="14" t="str">
        <x:v>MongoDB</x:v>
      </x:c>
      <x:c r="C34" s="14" t="n">
        <x:v>200</x:v>
      </x:c>
      <x:c r="D34" s="14" t="n">
        <x:v>10</x:v>
      </x:c>
      <x:c r="E34" s="14" t="n">
        <x:v>190</x:v>
      </x:c>
    </x:row>
    <x:row r="35" ht="36" customHeight="1">
      <x:c r="A35" s="14" t="str">
        <x:v>platform</x:v>
      </x:c>
      <x:c r="B35" s="14" t="str">
        <x:v>Memory</x:v>
      </x:c>
      <x:c r="C35" s="14" t="n">
        <x:v>210</x:v>
      </x:c>
      <x:c r="D35" s="14" t="n">
        <x:v>21</x:v>
      </x:c>
      <x:c r="E35" s="14" t="n">
        <x:v>189</x:v>
      </x:c>
    </x:row>
    <x:row r="36" ht="36" customHeight="1">
      <x:c r="A36" s="14" t="str">
        <x:v>platform</x:v>
      </x:c>
      <x:c r="B36" s="14" t="str">
        <x:v>Notion (open-source server)</x:v>
      </x:c>
      <x:c r="C36" s="14" t="n">
        <x:v>192</x:v>
      </x:c>
      <x:c r="D36" s="14" t="n">
        <x:v>5</x:v>
      </x:c>
      <x:c r="E36" s="14" t="n">
        <x:v>187</x:v>
      </x:c>
    </x:row>
    <x:row r="37" ht="36" customHeight="1">
      <x:c r="A37" s="14" t="str">
        <x:v>platform</x:v>
      </x:c>
      <x:c r="B37" s="14" t="str">
        <x:v>Tavily</x:v>
      </x:c>
      <x:c r="C37" s="14" t="n">
        <x:v>195</x:v>
      </x:c>
      <x:c r="D37" s="14" t="n">
        <x:v>8</x:v>
      </x:c>
      <x:c r="E37" s="14" t="n">
        <x:v>187</x:v>
      </x:c>
    </x:row>
    <x:row r="38" ht="36" customHeight="1">
      <x:c r="A38" s="14" t="str">
        <x:v>platform</x:v>
      </x:c>
      <x:c r="B38" s="14" t="str">
        <x:v>Kubernetes</x:v>
      </x:c>
      <x:c r="C38" s="14" t="n">
        <x:v>196</x:v>
      </x:c>
      <x:c r="D38" s="14" t="n">
        <x:v>9</x:v>
      </x:c>
      <x:c r="E38" s="14" t="n">
        <x:v>187</x:v>
      </x:c>
    </x:row>
    <x:row r="39" ht="36" customHeight="1">
      <x:c r="A39" s="14" t="str">
        <x:v>distribution</x:v>
      </x:c>
      <x:c r="B39" s="14" t="str">
        <x:v>Web Scout</x:v>
      </x:c>
      <x:c r="C39" s="14" t="n">
        <x:v>132</x:v>
      </x:c>
      <x:c r="D39" s="14" t="n">
        <x:v>42</x:v>
      </x:c>
      <x:c r="E39" s="14" t="n">
        <x:v>90</x:v>
      </x:c>
    </x:row>
    <x:row r="40" ht="36" customHeight="1">
      <x:c r="A40" s="14" t="str">
        <x:v>distribution</x:v>
      </x:c>
      <x:c r="B40" s="14" t="str">
        <x:v>United States Weather</x:v>
      </x:c>
      <x:c r="C40" s="14" t="n">
        <x:v>135</x:v>
      </x:c>
      <x:c r="D40" s="14" t="n">
        <x:v>45</x:v>
      </x:c>
      <x:c r="E40" s="14" t="n">
        <x:v>90</x:v>
      </x:c>
    </x:row>
    <x:row r="41" ht="36" customHeight="1">
      <x:c r="A41" s="14" t="str">
        <x:v>distribution</x:v>
      </x:c>
      <x:c r="B41" s="14" t="str">
        <x:v>SubwayInfo NYC</x:v>
      </x:c>
      <x:c r="C41" s="14" t="n">
        <x:v>140</x:v>
      </x:c>
      <x:c r="D41" s="14" t="n">
        <x:v>50</x:v>
      </x:c>
      <x:c r="E41" s="14" t="n">
        <x:v>90</x:v>
      </x:c>
    </x:row>
    <x:row r="42" ht="36" customHeight="1">
      <x:c r="A42" s="14" t="str">
        <x:v>distribution</x:v>
      </x:c>
      <x:c r="B42" s="14" t="str">
        <x:v>ko-financial-data</x:v>
      </x:c>
      <x:c r="C42" s="14" t="n">
        <x:v>115</x:v>
      </x:c>
      <x:c r="D42" s="14" t="n">
        <x:v>26</x:v>
      </x:c>
      <x:c r="E42" s="14" t="n">
        <x:v>89</x:v>
      </x:c>
    </x:row>
    <x:row r="43" ht="36" customHeight="1">
      <x:c r="A43" s="14" t="str">
        <x:v>distribution</x:v>
      </x:c>
      <x:c r="B43" s="14" t="str">
        <x:v>PolymarketScan</x:v>
      </x:c>
      <x:c r="C43" s="14" t="n">
        <x:v>117</x:v>
      </x:c>
      <x:c r="D43" s="14" t="n">
        <x:v>28</x:v>
      </x:c>
      <x:c r="E43" s="14" t="n">
        <x:v>89</x:v>
      </x:c>
    </x:row>
    <x:row r="44" ht="36" customHeight="1">
      <x:c r="A44" s="14" t="str">
        <x:v>distribution</x:v>
      </x:c>
      <x:c r="B44" s="14" t="str">
        <x:v>sap-mcp</x:v>
      </x:c>
      <x:c r="C44" s="14" t="n">
        <x:v>119</x:v>
      </x:c>
      <x:c r="D44" s="14" t="n">
        <x:v>30</x:v>
      </x:c>
      <x:c r="E44" s="14" t="n">
        <x:v>89</x:v>
      </x:c>
    </x:row>
    <x:row r="45" ht="36" customHeight="1">
      <x:c r="A45" s="14" t="str">
        <x:v>distribution</x:v>
      </x:c>
      <x:c r="B45" s="14" t="str">
        <x:v>UnClick</x:v>
      </x:c>
      <x:c r="C45" s="14" t="n">
        <x:v>124</x:v>
      </x:c>
      <x:c r="D45" s="14" t="n">
        <x:v>35</x:v>
      </x:c>
      <x:c r="E45" s="14" t="n">
        <x:v>89</x:v>
      </x:c>
    </x:row>
    <x:row r="46" ht="36" customHeight="1">
      <x:c r="A46" s="14" t="str">
        <x:v>distribution</x:v>
      </x:c>
      <x:c r="B46" s="14" t="str">
        <x:v>OneSignal</x:v>
      </x:c>
      <x:c r="C46" s="14" t="n">
        <x:v>126</x:v>
      </x:c>
      <x:c r="D46" s="14" t="n">
        <x:v>37</x:v>
      </x:c>
      <x:c r="E46" s="14" t="n">
        <x:v>89</x:v>
      </x:c>
    </x:row>
    <x:row r="47" ht="36" customHeight="1">
      <x:c r="A47" s="14" t="str">
        <x:v>distribution</x:v>
      </x:c>
      <x:c r="B47" s="14" t="str">
        <x:v>Gread</x:v>
      </x:c>
      <x:c r="C47" s="14" t="n">
        <x:v>129</x:v>
      </x:c>
      <x:c r="D47" s="14" t="n">
        <x:v>40</x:v>
      </x:c>
      <x:c r="E47" s="14" t="n">
        <x:v>89</x:v>
      </x:c>
    </x:row>
    <x:row r="48" ht="36" customHeight="1">
      <x:c r="A48" s="14" t="str">
        <x:v>distribution</x:v>
      </x:c>
      <x:c r="B48" s="14" t="str">
        <x:v>x711io - universal gas station market and intelligence</x:v>
      </x:c>
      <x:c r="C48" s="14" t="n">
        <x:v>137</x:v>
      </x:c>
      <x:c r="D48" s="14" t="n">
        <x:v>48</x:v>
      </x:c>
      <x:c r="E48" s="14" t="n">
        <x:v>89</x:v>
      </x:c>
    </x:row>
    <x:row r="49" ht="36" customHeight="1">
      <x:c r="A49" s="14" t="str">
        <x:v>stronger_75</x:v>
      </x:c>
      <x:c r="B49" s="14" t="str">
        <x:v>Context7</x:v>
      </x:c>
      <x:c r="C49" s="14" t="n">
        <x:v>3</x:v>
      </x:c>
      <x:c r="D49" s="14" t="n">
        <x:v>1</x:v>
      </x:c>
      <x:c r="E49" s="14" t="n">
        <x:v>2</x:v>
      </x:c>
    </x:row>
    <x:row r="50" ht="36" customHeight="1">
      <x:c r="A50" s="14" t="str">
        <x:v>stronger_75</x:v>
      </x:c>
      <x:c r="B50" s="14" t="str">
        <x:v>Weather (isdaniel)</x:v>
      </x:c>
      <x:c r="C50" s="14" t="n">
        <x:v>95</x:v>
      </x:c>
      <x:c r="D50" s="14" t="n">
        <x:v>97</x:v>
      </x:c>
      <x:c r="E50" s="14" t="n">
        <x:v>-2</x:v>
      </x:c>
    </x:row>
    <x:row r="51" ht="36" customHeight="1">
      <x:c r="A51" s="14" t="str">
        <x:v>stronger_75</x:v>
      </x:c>
      <x:c r="B51" s="14" t="str">
        <x:v>Brave Search (official)</x:v>
      </x:c>
      <x:c r="C51" s="14" t="n">
        <x:v>1</x:v>
      </x:c>
      <x:c r="D51" s="14" t="n">
        <x:v>2</x:v>
      </x:c>
      <x:c r="E51" s="14" t="n">
        <x:v>-1</x:v>
      </x:c>
    </x:row>
    <x:row r="52" ht="36" customHeight="1">
      <x:c r="A52" s="14" t="str">
        <x:v>stronger_75</x:v>
      </x:c>
      <x:c r="B52" s="14" t="str">
        <x:v>Exa</x:v>
      </x:c>
      <x:c r="C52" s="14" t="n">
        <x:v>2</x:v>
      </x:c>
      <x:c r="D52" s="14" t="n">
        <x:v>3</x:v>
      </x:c>
      <x:c r="E52" s="14" t="n">
        <x:v>-1</x:v>
      </x:c>
    </x:row>
    <x:row r="53" ht="36" customHeight="1">
      <x:c r="A53" s="14" t="str">
        <x:v>stronger_75</x:v>
      </x:c>
      <x:c r="B53" s="14" t="str">
        <x:v>Paper Search</x:v>
      </x:c>
      <x:c r="C53" s="14" t="n">
        <x:v>20</x:v>
      </x:c>
      <x:c r="D53" s="14" t="n">
        <x:v>19</x:v>
      </x:c>
      <x:c r="E53" s="14" t="n">
        <x:v>1</x:v>
      </x:c>
    </x:row>
    <x:row r="54" ht="36" customHeight="1">
      <x:c r="A54" s="14" t="str">
        <x:v>stronger_75</x:v>
      </x:c>
      <x:c r="B54" s="14" t="str">
        <x:v>Agent News</x:v>
      </x:c>
      <x:c r="C54" s="14" t="n">
        <x:v>19</x:v>
      </x:c>
      <x:c r="D54" s="14" t="n">
        <x:v>20</x:v>
      </x:c>
      <x:c r="E54" s="14" t="n">
        <x:v>-1</x:v>
      </x:c>
    </x:row>
    <x:row r="55" ht="36" customHeight="1">
      <x:c r="A55" s="14" t="str">
        <x:v>stronger_75</x:v>
      </x:c>
      <x:c r="B55" s="14" t="str">
        <x:v>io.github.JustinBeckwith/gongio-mcp</x:v>
      </x:c>
      <x:c r="C55" s="14" t="n">
        <x:v>96</x:v>
      </x:c>
      <x:c r="D55" s="14" t="n">
        <x:v>95</x:v>
      </x:c>
      <x:c r="E55" s="14" t="n">
        <x:v>1</x:v>
      </x:c>
    </x:row>
    <x:row r="56" ht="36" customHeight="1">
      <x:c r="A56" s="14" t="str">
        <x:v>stronger_75</x:v>
      </x:c>
      <x:c r="B56" s="14" t="str">
        <x:v>AI Research Assistant</x:v>
      </x:c>
      <x:c r="C56" s="14" t="n">
        <x:v>97</x:v>
      </x:c>
      <x:c r="D56" s="14" t="n">
        <x:v>96</x:v>
      </x:c>
      <x:c r="E56" s="14" t="n">
        <x:v>1</x:v>
      </x:c>
    </x:row>
    <x:row r="57" ht="36" customHeight="1">
      <x:c r="A57" s="14" t="str">
        <x:v>stronger_75</x:v>
      </x:c>
      <x:c r="B57" s="14" t="str">
        <x:v>Playwright</x:v>
      </x:c>
      <x:c r="C57" s="14" t="n">
        <x:v>4</x:v>
      </x:c>
      <x:c r="D57" s="14" t="n">
        <x:v>4</x:v>
      </x:c>
      <x:c r="E57" s="14" t="n">
        <x:v>0</x:v>
      </x:c>
    </x:row>
    <x:row r="58" ht="36" customHeight="1">
      <x:c r="A58" s="14" t="str">
        <x:v>stronger_75</x:v>
      </x:c>
      <x:c r="B58" s="14" t="str">
        <x:v>Notion (open-source server)</x:v>
      </x:c>
      <x:c r="C58" s="14" t="n">
        <x:v>5</x:v>
      </x:c>
      <x:c r="D58" s="14" t="n">
        <x:v>5</x:v>
      </x:c>
      <x:c r="E58" s="14" t="n">
        <x:v>0</x:v>
      </x:c>
    </x:row>
    <x:row r="59" ht="36" customHeight="1">
      <x:c r="A59" s="14" t="str">
        <x:v>stronger_95</x:v>
      </x:c>
      <x:c r="B59" s="14" t="str">
        <x:v>Brave Search (official)</x:v>
      </x:c>
      <x:c r="C59" s="14" t="n">
        <x:v>7</x:v>
      </x:c>
      <x:c r="D59" s="14" t="n">
        <x:v>2</x:v>
      </x:c>
      <x:c r="E59" s="14" t="n">
        <x:v>5</x:v>
      </x:c>
    </x:row>
    <x:row r="60" ht="36" customHeight="1">
      <x:c r="A60" s="14" t="str">
        <x:v>stronger_95</x:v>
      </x:c>
      <x:c r="B60" s="14" t="str">
        <x:v>Exa</x:v>
      </x:c>
      <x:c r="C60" s="14" t="n">
        <x:v>6</x:v>
      </x:c>
      <x:c r="D60" s="14" t="n">
        <x:v>3</x:v>
      </x:c>
      <x:c r="E60" s="14" t="n">
        <x:v>3</x:v>
      </x:c>
    </x:row>
    <x:row r="61" ht="36" customHeight="1">
      <x:c r="A61" s="14" t="str">
        <x:v>stronger_95</x:v>
      </x:c>
      <x:c r="B61" s="14" t="str">
        <x:v>Playwright</x:v>
      </x:c>
      <x:c r="C61" s="14" t="n">
        <x:v>1</x:v>
      </x:c>
      <x:c r="D61" s="14" t="n">
        <x:v>4</x:v>
      </x:c>
      <x:c r="E61" s="14" t="n">
        <x:v>-3</x:v>
      </x:c>
    </x:row>
    <x:row r="62" ht="36" customHeight="1">
      <x:c r="A62" s="14" t="str">
        <x:v>stronger_95</x:v>
      </x:c>
      <x:c r="B62" s="14" t="str">
        <x:v>Notion (open-source server)</x:v>
      </x:c>
      <x:c r="C62" s="14" t="n">
        <x:v>3</x:v>
      </x:c>
      <x:c r="D62" s="14" t="n">
        <x:v>5</x:v>
      </x:c>
      <x:c r="E62" s="14" t="n">
        <x:v>-2</x:v>
      </x:c>
    </x:row>
    <x:row r="63" ht="36" customHeight="1">
      <x:c r="A63" s="14" t="str">
        <x:v>stronger_95</x:v>
      </x:c>
      <x:c r="B63" s="14" t="str">
        <x:v>Figma Context (Framelink)</x:v>
      </x:c>
      <x:c r="C63" s="14" t="n">
        <x:v>4</x:v>
      </x:c>
      <x:c r="D63" s="14" t="n">
        <x:v>6</x:v>
      </x:c>
      <x:c r="E63" s="14" t="n">
        <x:v>-2</x:v>
      </x:c>
    </x:row>
    <x:row r="64" ht="36" customHeight="1">
      <x:c r="A64" s="14" t="str">
        <x:v>stronger_95</x:v>
      </x:c>
      <x:c r="B64" s="14" t="str">
        <x:v>Firecrawl</x:v>
      </x:c>
      <x:c r="C64" s="14" t="n">
        <x:v>5</x:v>
      </x:c>
      <x:c r="D64" s="14" t="n">
        <x:v>7</x:v>
      </x:c>
      <x:c r="E64" s="14" t="n">
        <x:v>-2</x:v>
      </x:c>
    </x:row>
    <x:row r="65" ht="36" customHeight="1">
      <x:c r="A65" s="14" t="str">
        <x:v>stronger_95</x:v>
      </x:c>
      <x:c r="B65" s="14" t="str">
        <x:v>Kubernetes</x:v>
      </x:c>
      <x:c r="C65" s="14" t="n">
        <x:v>11</x:v>
      </x:c>
      <x:c r="D65" s="14" t="n">
        <x:v>9</x:v>
      </x:c>
      <x:c r="E65" s="14" t="n">
        <x:v>2</x:v>
      </x:c>
    </x:row>
    <x:row r="66" ht="36" customHeight="1">
      <x:c r="A66" s="14" t="str">
        <x:v>stronger_95</x:v>
      </x:c>
      <x:c r="B66" s="14" t="str">
        <x:v>Context7</x:v>
      </x:c>
      <x:c r="C66" s="14" t="n">
        <x:v>2</x:v>
      </x:c>
      <x:c r="D66" s="14" t="n">
        <x:v>1</x:v>
      </x:c>
      <x:c r="E66" s="14" t="n">
        <x:v>1</x:v>
      </x:c>
    </x:row>
    <x:row r="67" ht="36" customHeight="1">
      <x:c r="A67" s="14" t="str">
        <x:v>stronger_95</x:v>
      </x:c>
      <x:c r="B67" s="14" t="str">
        <x:v>MongoDB</x:v>
      </x:c>
      <x:c r="C67" s="14" t="n">
        <x:v>9</x:v>
      </x:c>
      <x:c r="D67" s="14" t="n">
        <x:v>10</x:v>
      </x:c>
      <x:c r="E67" s="14" t="n">
        <x:v>-1</x:v>
      </x:c>
    </x:row>
    <x:row r="68" ht="36" customHeight="1">
      <x:c r="A68" s="14" t="str">
        <x:v>stronger_95</x:v>
      </x:c>
      <x:c r="B68" s="14" t="str">
        <x:v>Sentry</x:v>
      </x:c>
      <x:c r="C68" s="14" t="n">
        <x:v>10</x:v>
      </x:c>
      <x:c r="D68" s="14" t="n">
        <x:v>11</x:v>
      </x:c>
      <x:c r="E68" s="14" t="n">
        <x:v>-1</x:v>
      </x:c>
    </x:row>
    <x:row r="69" ht="36" customHeight="1">
      <x:c r="A69" s="14" t="str">
        <x:v>without_smithery_useCount</x:v>
      </x:c>
      <x:c r="B69" s="14" t="str">
        <x:v>pipeworx gateway</x:v>
      </x:c>
      <x:c r="C69" s="14" t="str">
        <x:v>Unavailable</x:v>
      </x:c>
      <x:c r="D69" s="14" t="n">
        <x:v>12</x:v>
      </x:c>
      <x:c r="E69" s="14" t="str">
        <x:v>Unavailable</x:v>
      </x:c>
    </x:row>
    <x:row r="70" ht="36" customHeight="1">
      <x:c r="A70" s="14" t="str">
        <x:v>without_smithery_useCount</x:v>
      </x:c>
      <x:c r="B70" s="14" t="str">
        <x:v>SparkForge</x:v>
      </x:c>
      <x:c r="C70" s="14" t="str">
        <x:v>Unavailable</x:v>
      </x:c>
      <x:c r="D70" s="14" t="n">
        <x:v>14</x:v>
      </x:c>
      <x:c r="E70" s="14" t="str">
        <x:v>Unavailable</x:v>
      </x:c>
    </x:row>
    <x:row r="71" ht="36" customHeight="1">
      <x:c r="A71" s="14" t="str">
        <x:v>without_smithery_useCount</x:v>
      </x:c>
      <x:c r="B71" s="14" t="str">
        <x:v>UK Due Diligence</x:v>
      </x:c>
      <x:c r="C71" s="14" t="str">
        <x:v>Unavailable</x:v>
      </x:c>
      <x:c r="D71" s="14" t="n">
        <x:v>16</x:v>
      </x:c>
      <x:c r="E71" s="14" t="str">
        <x:v>Unavailable</x:v>
      </x:c>
    </x:row>
    <x:row r="72" ht="36" customHeight="1">
      <x:c r="A72" s="14" t="str">
        <x:v>without_smithery_useCount</x:v>
      </x:c>
      <x:c r="B72" s="14" t="str">
        <x:v>Paper Search</x:v>
      </x:c>
      <x:c r="C72" s="14" t="str">
        <x:v>Unavailable</x:v>
      </x:c>
      <x:c r="D72" s="14" t="n">
        <x:v>19</x:v>
      </x:c>
      <x:c r="E72" s="14" t="str">
        <x:v>Unavailable</x:v>
      </x:c>
    </x:row>
    <x:row r="73" ht="36" customHeight="1">
      <x:c r="A73" s="14" t="str">
        <x:v>without_smithery_useCount</x:v>
      </x:c>
      <x:c r="B73" s="14" t="str">
        <x:v>Agent News</x:v>
      </x:c>
      <x:c r="C73" s="14" t="str">
        <x:v>Unavailable</x:v>
      </x:c>
      <x:c r="D73" s="14" t="n">
        <x:v>20</x:v>
      </x:c>
      <x:c r="E73" s="14" t="str">
        <x:v>Unavailable</x:v>
      </x:c>
    </x:row>
    <x:row r="74" ht="36" customHeight="1">
      <x:c r="A74" s="14" t="str">
        <x:v>without_smithery_useCount</x:v>
      </x:c>
      <x:c r="B74" s="14" t="str">
        <x:v>Gmail (Smithery)</x:v>
      </x:c>
      <x:c r="C74" s="14" t="str">
        <x:v>Unavailable</x:v>
      </x:c>
      <x:c r="D74" s="14" t="n">
        <x:v>22</x:v>
      </x:c>
      <x:c r="E74" s="14" t="str">
        <x:v>Unavailable</x:v>
      </x:c>
    </x:row>
    <x:row r="75" ht="36" customHeight="1">
      <x:c r="A75" s="14" t="str">
        <x:v>without_smithery_useCount</x:v>
      </x:c>
      <x:c r="B75" s="14" t="str">
        <x:v>Google Sheets (Smithery)</x:v>
      </x:c>
      <x:c r="C75" s="14" t="str">
        <x:v>Unavailable</x:v>
      </x:c>
      <x:c r="D75" s="14" t="n">
        <x:v>23</x:v>
      </x:c>
      <x:c r="E75" s="14" t="str">
        <x:v>Unavailable</x:v>
      </x:c>
    </x:row>
    <x:row r="76" ht="36" customHeight="1">
      <x:c r="A76" s="14" t="str">
        <x:v>without_smithery_useCount</x:v>
      </x:c>
      <x:c r="B76" s="14" t="str">
        <x:v>PubMed (Smithery)</x:v>
      </x:c>
      <x:c r="C76" s="14" t="str">
        <x:v>Unavailable</x:v>
      </x:c>
      <x:c r="D76" s="14" t="n">
        <x:v>24</x:v>
      </x:c>
      <x:c r="E76" s="14" t="str">
        <x:v>Unavailable</x:v>
      </x:c>
    </x:row>
    <x:row r="77" ht="36" customHeight="1">
      <x:c r="A77" s="14" t="str">
        <x:v>without_smithery_useCount</x:v>
      </x:c>
      <x:c r="B77" s="14" t="str">
        <x:v>ko-financial-data</x:v>
      </x:c>
      <x:c r="C77" s="14" t="str">
        <x:v>Unavailable</x:v>
      </x:c>
      <x:c r="D77" s="14" t="n">
        <x:v>26</x:v>
      </x:c>
      <x:c r="E77" s="14" t="str">
        <x:v>Unavailable</x:v>
      </x:c>
    </x:row>
    <x:row r="78" ht="36" customHeight="1">
      <x:c r="A78" s="14" t="str">
        <x:v>without_smithery_useCount</x:v>
      </x:c>
      <x:c r="B78" s="14" t="str">
        <x:v>PolymarketScan</x:v>
      </x:c>
      <x:c r="C78" s="14" t="str">
        <x:v>Unavailable</x:v>
      </x:c>
      <x:c r="D78" s="14" t="n">
        <x:v>28</x:v>
      </x:c>
      <x:c r="E78" s="14" t="str">
        <x:v>Unavailable</x:v>
      </x:c>
    </x:row>
    <x:row r="79" ht="36" customHeight="1">
      <x:c r="A79" s="14" t="str">
        <x:v>without_npm_downloads_30d</x:v>
      </x:c>
      <x:c r="B79" s="14" t="str">
        <x:v>Playwright</x:v>
      </x:c>
      <x:c r="C79" s="14" t="str">
        <x:v>Unavailable</x:v>
      </x:c>
      <x:c r="D79" s="14" t="n">
        <x:v>4</x:v>
      </x:c>
      <x:c r="E79" s="14" t="str">
        <x:v>Unavailable</x:v>
      </x:c>
    </x:row>
    <x:row r="80" ht="36" customHeight="1">
      <x:c r="A80" s="14" t="str">
        <x:v>without_npm_downloads_30d</x:v>
      </x:c>
      <x:c r="B80" s="14" t="str">
        <x:v>Notion (open-source server)</x:v>
      </x:c>
      <x:c r="C80" s="14" t="str">
        <x:v>Unavailable</x:v>
      </x:c>
      <x:c r="D80" s="14" t="n">
        <x:v>5</x:v>
      </x:c>
      <x:c r="E80" s="14" t="str">
        <x:v>Unavailable</x:v>
      </x:c>
    </x:row>
    <x:row r="81" ht="36" customHeight="1">
      <x:c r="A81" s="14" t="str">
        <x:v>without_npm_downloads_30d</x:v>
      </x:c>
      <x:c r="B81" s="14" t="str">
        <x:v>Figma Context (Framelink)</x:v>
      </x:c>
      <x:c r="C81" s="14" t="str">
        <x:v>Unavailable</x:v>
      </x:c>
      <x:c r="D81" s="14" t="n">
        <x:v>6</x:v>
      </x:c>
      <x:c r="E81" s="14" t="str">
        <x:v>Unavailable</x:v>
      </x:c>
    </x:row>
    <x:row r="82" ht="36" customHeight="1">
      <x:c r="A82" s="14" t="str">
        <x:v>without_npm_downloads_30d</x:v>
      </x:c>
      <x:c r="B82" s="14" t="str">
        <x:v>Firecrawl</x:v>
      </x:c>
      <x:c r="C82" s="14" t="str">
        <x:v>Unavailable</x:v>
      </x:c>
      <x:c r="D82" s="14" t="n">
        <x:v>7</x:v>
      </x:c>
      <x:c r="E82" s="14" t="str">
        <x:v>Unavailable</x:v>
      </x:c>
    </x:row>
    <x:row r="83" ht="36" customHeight="1">
      <x:c r="A83" s="14" t="str">
        <x:v>without_npm_downloads_30d</x:v>
      </x:c>
      <x:c r="B83" s="14" t="str">
        <x:v>Tavily</x:v>
      </x:c>
      <x:c r="C83" s="14" t="str">
        <x:v>Unavailable</x:v>
      </x:c>
      <x:c r="D83" s="14" t="n">
        <x:v>8</x:v>
      </x:c>
      <x:c r="E83" s="14" t="str">
        <x:v>Unavailable</x:v>
      </x:c>
    </x:row>
    <x:row r="84" ht="36" customHeight="1">
      <x:c r="A84" s="14" t="str">
        <x:v>without_npm_downloads_30d</x:v>
      </x:c>
      <x:c r="B84" s="14" t="str">
        <x:v>Kubernetes</x:v>
      </x:c>
      <x:c r="C84" s="14" t="str">
        <x:v>Unavailable</x:v>
      </x:c>
      <x:c r="D84" s="14" t="n">
        <x:v>9</x:v>
      </x:c>
      <x:c r="E84" s="14" t="str">
        <x:v>Unavailable</x:v>
      </x:c>
    </x:row>
    <x:row r="85" ht="36" customHeight="1">
      <x:c r="A85" s="14" t="str">
        <x:v>without_npm_downloads_30d</x:v>
      </x:c>
      <x:c r="B85" s="14" t="str">
        <x:v>MongoDB</x:v>
      </x:c>
      <x:c r="C85" s="14" t="str">
        <x:v>Unavailable</x:v>
      </x:c>
      <x:c r="D85" s="14" t="n">
        <x:v>10</x:v>
      </x:c>
      <x:c r="E85" s="14" t="str">
        <x:v>Unavailable</x:v>
      </x:c>
    </x:row>
    <x:row r="86" ht="36" customHeight="1">
      <x:c r="A86" s="14" t="str">
        <x:v>without_npm_downloads_30d</x:v>
      </x:c>
      <x:c r="B86" s="14" t="str">
        <x:v>Sentry</x:v>
      </x:c>
      <x:c r="C86" s="14" t="str">
        <x:v>Unavailable</x:v>
      </x:c>
      <x:c r="D86" s="14" t="n">
        <x:v>11</x:v>
      </x:c>
      <x:c r="E86" s="14" t="str">
        <x:v>Unavailable</x:v>
      </x:c>
    </x:row>
    <x:row r="87" ht="36" customHeight="1">
      <x:c r="A87" s="14" t="str">
        <x:v>without_npm_downloads_30d</x:v>
      </x:c>
      <x:c r="B87" s="14" t="str">
        <x:v>Chrome DevTools MCP</x:v>
      </x:c>
      <x:c r="C87" s="14" t="str">
        <x:v>Unavailable</x:v>
      </x:c>
      <x:c r="D87" s="14" t="n">
        <x:v>13</x:v>
      </x:c>
      <x:c r="E87" s="14" t="str">
        <x:v>Unavailable</x:v>
      </x:c>
    </x:row>
    <x:row r="88" ht="36" customHeight="1">
      <x:c r="A88" s="14" t="str">
        <x:v>without_npm_downloads_30d</x:v>
      </x:c>
      <x:c r="B88" s="14" t="str">
        <x:v>Filesystem</x:v>
      </x:c>
      <x:c r="C88" s="14" t="str">
        <x:v>Unavailable</x:v>
      </x:c>
      <x:c r="D88" s="14" t="n">
        <x:v>15</x:v>
      </x:c>
      <x:c r="E88" s="14" t="str">
        <x:v>Unavailable</x:v>
      </x:c>
    </x:row>
    <x:row r="89" ht="36" customHeight="1">
      <x:c r="A89" s="14" t="str">
        <x:v>without_github_stars</x:v>
      </x:c>
      <x:c r="B89" s="14" t="str">
        <x:v>Kubernetes</x:v>
      </x:c>
      <x:c r="C89" s="14" t="n">
        <x:v>28</x:v>
      </x:c>
      <x:c r="D89" s="14" t="n">
        <x:v>9</x:v>
      </x:c>
      <x:c r="E89" s="14" t="n">
        <x:v>19</x:v>
      </x:c>
    </x:row>
    <x:row r="90" ht="36" customHeight="1">
      <x:c r="A90" s="14" t="str">
        <x:v>without_github_stars</x:v>
      </x:c>
      <x:c r="B90" s="14" t="str">
        <x:v>Firecrawl</x:v>
      </x:c>
      <x:c r="C90" s="14" t="n">
        <x:v>21</x:v>
      </x:c>
      <x:c r="D90" s="14" t="n">
        <x:v>7</x:v>
      </x:c>
      <x:c r="E90" s="14" t="n">
        <x:v>14</x:v>
      </x:c>
    </x:row>
    <x:row r="91" ht="36" customHeight="1">
      <x:c r="A91" s="14" t="str">
        <x:v>without_github_stars</x:v>
      </x:c>
      <x:c r="B91" s="14" t="str">
        <x:v>Tavily</x:v>
      </x:c>
      <x:c r="C91" s="14" t="n">
        <x:v>22</x:v>
      </x:c>
      <x:c r="D91" s="14" t="n">
        <x:v>8</x:v>
      </x:c>
      <x:c r="E91" s="14" t="n">
        <x:v>14</x:v>
      </x:c>
    </x:row>
    <x:row r="92" ht="36" customHeight="1">
      <x:c r="A92" s="14" t="str">
        <x:v>without_github_stars</x:v>
      </x:c>
      <x:c r="B92" s="14" t="str">
        <x:v>Figma Context (Framelink)</x:v>
      </x:c>
      <x:c r="C92" s="14" t="n">
        <x:v>18</x:v>
      </x:c>
      <x:c r="D92" s="14" t="n">
        <x:v>6</x:v>
      </x:c>
      <x:c r="E92" s="14" t="n">
        <x:v>12</x:v>
      </x:c>
    </x:row>
    <x:row r="93" ht="36" customHeight="1">
      <x:c r="A93" s="14" t="str">
        <x:v>without_github_stars</x:v>
      </x:c>
      <x:c r="B93" s="14" t="str">
        <x:v>Weather (isdaniel)</x:v>
      </x:c>
      <x:c r="C93" s="14" t="n">
        <x:v>106</x:v>
      </x:c>
      <x:c r="D93" s="14" t="n">
        <x:v>97</x:v>
      </x:c>
      <x:c r="E93" s="14" t="n">
        <x:v>9</x:v>
      </x:c>
    </x:row>
    <x:row r="94" ht="36" customHeight="1">
      <x:c r="A94" s="14" t="str">
        <x:v>without_github_stars</x:v>
      </x:c>
      <x:c r="B94" s="14" t="str">
        <x:v>pipeworx gateway</x:v>
      </x:c>
      <x:c r="C94" s="14" t="n">
        <x:v>4</x:v>
      </x:c>
      <x:c r="D94" s="14" t="n">
        <x:v>12</x:v>
      </x:c>
      <x:c r="E94" s="14" t="n">
        <x:v>-8</x:v>
      </x:c>
    </x:row>
    <x:row r="95" ht="36" customHeight="1">
      <x:c r="A95" s="14" t="str">
        <x:v>without_github_stars</x:v>
      </x:c>
      <x:c r="B95" s="14" t="str">
        <x:v>MongoDB</x:v>
      </x:c>
      <x:c r="C95" s="14" t="n">
        <x:v>17</x:v>
      </x:c>
      <x:c r="D95" s="14" t="n">
        <x:v>10</x:v>
      </x:c>
      <x:c r="E95" s="14" t="n">
        <x:v>7</x:v>
      </x:c>
    </x:row>
    <x:row r="96" ht="36" customHeight="1">
      <x:c r="A96" s="14" t="str">
        <x:v>without_github_stars</x:v>
      </x:c>
      <x:c r="B96" s="14" t="str">
        <x:v>Chrome DevTools MCP</x:v>
      </x:c>
      <x:c r="C96" s="14" t="n">
        <x:v>6</x:v>
      </x:c>
      <x:c r="D96" s="14" t="n">
        <x:v>13</x:v>
      </x:c>
      <x:c r="E96" s="14" t="n">
        <x:v>-7</x:v>
      </x:c>
    </x:row>
    <x:row r="97" ht="36" customHeight="1">
      <x:c r="A97" s="14" t="str">
        <x:v>without_github_stars</x:v>
      </x:c>
      <x:c r="B97" s="14" t="str">
        <x:v>SparkForge</x:v>
      </x:c>
      <x:c r="C97" s="14" t="n">
        <x:v>7</x:v>
      </x:c>
      <x:c r="D97" s="14" t="n">
        <x:v>14</x:v>
      </x:c>
      <x:c r="E97" s="14" t="n">
        <x:v>-7</x:v>
      </x:c>
    </x:row>
    <x:row r="98" ht="36" customHeight="1">
      <x:c r="A98" s="14" t="str">
        <x:v>without_github_stars</x:v>
      </x:c>
      <x:c r="B98" s="14" t="str">
        <x:v>Filesystem</x:v>
      </x:c>
      <x:c r="C98" s="14" t="n">
        <x:v>8</x:v>
      </x:c>
      <x:c r="D98" s="14" t="n">
        <x:v>15</x:v>
      </x:c>
      <x:c r="E98" s="14" t="n">
        <x:v>-7</x:v>
      </x:c>
    </x:row>
    <x:row r="99" ht="36" customHeight="1">
      <x:c r="A99" s="14" t="str">
        <x:v>max_package</x:v>
      </x:c>
      <x:c r="B99" s="14" t="str">
        <x:v>Context7</x:v>
      </x:c>
      <x:c r="C99" s="14" t="n">
        <x:v>1</x:v>
      </x:c>
      <x:c r="D99" s="14" t="n">
        <x:v>1</x:v>
      </x:c>
      <x:c r="E99" s="14" t="n">
        <x:v>0</x:v>
      </x:c>
    </x:row>
    <x:row r="100" ht="36" customHeight="1">
      <x:c r="A100" s="14" t="str">
        <x:v>max_package</x:v>
      </x:c>
      <x:c r="B100" s="14" t="str">
        <x:v>Brave Search (official)</x:v>
      </x:c>
      <x:c r="C100" s="14" t="n">
        <x:v>2</x:v>
      </x:c>
      <x:c r="D100" s="14" t="n">
        <x:v>2</x:v>
      </x:c>
      <x:c r="E100" s="14" t="n">
        <x:v>0</x:v>
      </x:c>
    </x:row>
    <x:row r="101" ht="36" customHeight="1">
      <x:c r="A101" s="14" t="str">
        <x:v>max_package</x:v>
      </x:c>
      <x:c r="B101" s="14" t="str">
        <x:v>Exa</x:v>
      </x:c>
      <x:c r="C101" s="14" t="n">
        <x:v>3</x:v>
      </x:c>
      <x:c r="D101" s="14" t="n">
        <x:v>3</x:v>
      </x:c>
      <x:c r="E101" s="14" t="n">
        <x:v>0</x:v>
      </x:c>
    </x:row>
    <x:row r="102" ht="36" customHeight="1">
      <x:c r="A102" s="14" t="str">
        <x:v>max_package</x:v>
      </x:c>
      <x:c r="B102" s="14" t="str">
        <x:v>Playwright</x:v>
      </x:c>
      <x:c r="C102" s="14" t="n">
        <x:v>4</x:v>
      </x:c>
      <x:c r="D102" s="14" t="n">
        <x:v>4</x:v>
      </x:c>
      <x:c r="E102" s="14" t="n">
        <x:v>0</x:v>
      </x:c>
    </x:row>
    <x:row r="103" ht="36" customHeight="1">
      <x:c r="A103" s="14" t="str">
        <x:v>max_package</x:v>
      </x:c>
      <x:c r="B103" s="14" t="str">
        <x:v>Notion (open-source server)</x:v>
      </x:c>
      <x:c r="C103" s="14" t="n">
        <x:v>5</x:v>
      </x:c>
      <x:c r="D103" s="14" t="n">
        <x:v>5</x:v>
      </x:c>
      <x:c r="E103" s="14" t="n">
        <x:v>0</x:v>
      </x:c>
    </x:row>
    <x:row r="104" ht="36" customHeight="1">
      <x:c r="A104" s="14" t="str">
        <x:v>max_package</x:v>
      </x:c>
      <x:c r="B104" s="14" t="str">
        <x:v>Figma Context (Framelink)</x:v>
      </x:c>
      <x:c r="C104" s="14" t="n">
        <x:v>6</x:v>
      </x:c>
      <x:c r="D104" s="14" t="n">
        <x:v>6</x:v>
      </x:c>
      <x:c r="E104" s="14" t="n">
        <x:v>0</x:v>
      </x:c>
    </x:row>
    <x:row r="105" ht="36" customHeight="1">
      <x:c r="A105" s="14" t="str">
        <x:v>max_package</x:v>
      </x:c>
      <x:c r="B105" s="14" t="str">
        <x:v>Firecrawl</x:v>
      </x:c>
      <x:c r="C105" s="14" t="n">
        <x:v>7</x:v>
      </x:c>
      <x:c r="D105" s="14" t="n">
        <x:v>7</x:v>
      </x:c>
      <x:c r="E105" s="14" t="n">
        <x:v>0</x:v>
      </x:c>
    </x:row>
    <x:row r="106" ht="36" customHeight="1">
      <x:c r="A106" s="14" t="str">
        <x:v>max_package</x:v>
      </x:c>
      <x:c r="B106" s="14" t="str">
        <x:v>Tavily</x:v>
      </x:c>
      <x:c r="C106" s="14" t="n">
        <x:v>8</x:v>
      </x:c>
      <x:c r="D106" s="14" t="n">
        <x:v>8</x:v>
      </x:c>
      <x:c r="E106" s="14" t="n">
        <x:v>0</x:v>
      </x:c>
    </x:row>
    <x:row r="107" ht="36" customHeight="1">
      <x:c r="A107" s="14" t="str">
        <x:v>max_package</x:v>
      </x:c>
      <x:c r="B107" s="14" t="str">
        <x:v>Kubernetes</x:v>
      </x:c>
      <x:c r="C107" s="14" t="n">
        <x:v>9</x:v>
      </x:c>
      <x:c r="D107" s="14" t="n">
        <x:v>9</x:v>
      </x:c>
      <x:c r="E107" s="14" t="n">
        <x:v>0</x:v>
      </x:c>
    </x:row>
    <x:row r="108" ht="36" customHeight="1">
      <x:c r="A108" s="14" t="str">
        <x:v>max_package</x:v>
      </x:c>
      <x:c r="B108" s="14" t="str">
        <x:v>MongoDB</x:v>
      </x:c>
      <x:c r="C108" s="14" t="n">
        <x:v>10</x:v>
      </x:c>
      <x:c r="D108" s="14" t="n">
        <x:v>10</x:v>
      </x:c>
      <x:c r="E108" s="14" t="n">
        <x:v>0</x:v>
      </x:c>
    </x:row>
    <x:row r="109" ht="36" customHeight="1">
      <x:c r="A109" s="14"/>
      <x:c r="B109" s="14"/>
      <x:c r="C109" s="14"/>
      <x:c r="D109" s="14"/>
      <x:c r="E109" s="14"/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a35b975cb90949fa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7" hidden="0" customWidth="1"/>
    <x:col min="2" max="2" width="29" hidden="0" customWidth="1"/>
    <x:col min="3" max="3" width="21" hidden="0" customWidth="1"/>
    <x:col min="4" max="4" width="90" hidden="0" customWidth="1"/>
    <x:col min="5" max="5" width="29" hidden="0" customWidth="1"/>
  </x:cols>
  <x:sheetData>
    <x:row r="1" ht="40" customHeight="1">
      <x:c r="A1" s="3" t="str">
        <x:v>Reviewed entries withheld from ranking</x:v>
      </x:c>
      <x:c r="B1" s="2"/>
      <x:c r="C1" s="2"/>
      <x:c r="D1" s="2"/>
      <x:c r="E1" s="2"/>
    </x:row>
    <x:row r="2" ht="54" customHeight="1">
      <x:c r="A2" s="5" t="str">
        <x:v>The remaining audited identities are not padded into category charts. Alias joins preserve canonical identity and never sum duplicate observations.</x:v>
      </x:c>
      <x:c r="B2" s="5"/>
      <x:c r="C2" s="5"/>
      <x:c r="D2" s="5"/>
      <x:c r="E2" s="2"/>
    </x:row>
    <x:row r="3" ht="30" customHeight="1">
      <x:c r="A3" s="2"/>
      <x:c r="B3" s="2"/>
      <x:c r="C3" s="2"/>
      <x:c r="D3" s="2"/>
      <x:c r="E3" s="2"/>
    </x:row>
    <x:row r="4" ht="40" customHeight="1">
      <x:c r="A4" s="8" t="str">
        <x:v>Server</x:v>
      </x:c>
      <x:c r="B4" s="8" t="str">
        <x:v>Category</x:v>
      </x:c>
      <x:c r="C4" s="8" t="str">
        <x:v>Status</x:v>
      </x:c>
      <x:c r="D4" s="8" t="str">
        <x:v>Reason</x:v>
      </x:c>
      <x:c r="E4" s="8" t="str">
        <x:v>Canonical ID</x:v>
      </x:c>
    </x:row>
    <x:row r="5" ht="30" customHeight="1">
      <x:c r="A5" s="9" t="str">
        <x:v>A2AWire Benchmark: Predict the News</x:v>
      </x:c>
      <x:c r="B5" s="9" t="str">
        <x:v>Developer Tools</x:v>
      </x:c>
      <x:c r="C5" s="9" t="str">
        <x:v>Hold</x:v>
      </x:c>
      <x:c r="D5" s="9" t="str">
        <x:v>Benchmark/testnet task; production server scope unresolved.</x:v>
      </x:c>
      <x:c r="E5" s="9" t="str">
        <x:v>mcp_2006bc49042b1d</x:v>
      </x:c>
    </x:row>
    <x:row r="6" ht="30" customHeight="1">
      <x:c r="A6" s="9" t="str">
        <x:v>AAAS Science Magazine research breakthrough news (scienceorgwatch)</x:v>
      </x:c>
      <x:c r="B6" s="9" t="str">
        <x:v>News</x:v>
      </x:c>
      <x:c r="C6" s="9" t="str">
        <x:v>Identity only</x:v>
      </x:c>
      <x:c r="D6" s="9" t="str">
        <x:v>Activity unavailable in the collected sources.</x:v>
      </x:c>
      <x:c r="E6" s="9" t="str">
        <x:v>mcp_793fea76eef9c7</x:v>
      </x:c>
    </x:row>
    <x:row r="7" ht="30" customHeight="1">
      <x:c r="A7" s="9" t="str">
        <x:v>AdCreator AI Ad Headline Generator</x:v>
      </x:c>
      <x:c r="B7" s="9" t="str">
        <x:v>Business &amp; CRM</x:v>
      </x:c>
      <x:c r="C7" s="9" t="str">
        <x:v>Identity only</x:v>
      </x:c>
      <x:c r="D7" s="9" t="str">
        <x:v>Activity unavailable in the collected sources.</x:v>
      </x:c>
      <x:c r="E7" s="9" t="str">
        <x:v>mcp_a68b2785efd10c</x:v>
      </x:c>
    </x:row>
    <x:row r="8" ht="30" customHeight="1">
      <x:c r="A8" s="9" t="str">
        <x:v>Agentic News</x:v>
      </x:c>
      <x:c r="B8" s="9" t="str">
        <x:v>News</x:v>
      </x:c>
      <x:c r="C8" s="9" t="str">
        <x:v>Identity only</x:v>
      </x:c>
      <x:c r="D8" s="9" t="str">
        <x:v>Activity unavailable in the collected sources.</x:v>
      </x:c>
      <x:c r="E8" s="9" t="str">
        <x:v>mcp_5e4648da69286f</x:v>
      </x:c>
    </x:row>
    <x:row r="9" ht="30" customHeight="1">
      <x:c r="A9" s="9" t="str">
        <x:v>AI Law Tracker</x:v>
      </x:c>
      <x:c r="B9" s="9" t="str">
        <x:v>News</x:v>
      </x:c>
      <x:c r="C9" s="9" t="str">
        <x:v>Identity only</x:v>
      </x:c>
      <x:c r="D9" s="9" t="str">
        <x:v>Activity unavailable in the collected sources.</x:v>
      </x:c>
      <x:c r="E9" s="9" t="str">
        <x:v>mcp_dc5f5941affc96</x:v>
      </x:c>
    </x:row>
    <x:row r="10" ht="30" customHeight="1">
      <x:c r="A10" s="9" t="str">
        <x:v>AI-Portal Enterprise GenAI Briefing</x:v>
      </x:c>
      <x:c r="B10" s="9" t="str">
        <x:v>News</x:v>
      </x:c>
      <x:c r="C10" s="9" t="str">
        <x:v>Identity only</x:v>
      </x:c>
      <x:c r="D10" s="9" t="str">
        <x:v>Activity unavailable in the collected sources.</x:v>
      </x:c>
      <x:c r="E10" s="9" t="str">
        <x:v>mcp_5038be40993b1a</x:v>
      </x:c>
    </x:row>
    <x:row r="11" ht="30" customHeight="1">
      <x:c r="A11" s="9" t="str">
        <x:v>ai.painspotter/painspotter</x:v>
      </x:c>
      <x:c r="B11" s="9" t="str">
        <x:v>Business &amp; CRM</x:v>
      </x:c>
      <x:c r="C11" s="9" t="str">
        <x:v>Identity only</x:v>
      </x:c>
      <x:c r="D11" s="9" t="str">
        <x:v>Activity unavailable in the collected sources.</x:v>
      </x:c>
      <x:c r="E11" s="9" t="str">
        <x:v>mcp_8cb78507804be7</x:v>
      </x:c>
    </x:row>
    <x:row r="12" ht="30" customHeight="1">
      <x:c r="A12" s="9" t="str">
        <x:v>ai.smithery/kwp-lab-rss-reader-mcp</x:v>
      </x:c>
      <x:c r="B12" s="9" t="str">
        <x:v>News</x:v>
      </x:c>
      <x:c r="C12" s="9" t="str">
        <x:v>Identity only</x:v>
      </x:c>
      <x:c r="D12" s="9" t="str">
        <x:v>Activity unavailable in the collected sources.</x:v>
      </x:c>
      <x:c r="E12" s="9" t="str">
        <x:v>mcp_6c131f20a42012</x:v>
      </x:c>
    </x:row>
    <x:row r="13" ht="30" customHeight="1">
      <x:c r="A13" s="9" t="str">
        <x:v>ai.smithery/LinkupPlatform-linkup-mcp-server</x:v>
      </x:c>
      <x:c r="B13" s="9" t="str">
        <x:v>Search &amp; Research</x:v>
      </x:c>
      <x:c r="C13" s="9" t="str">
        <x:v>Identity only</x:v>
      </x:c>
      <x:c r="D13" s="9" t="str">
        <x:v>Activity unavailable in the collected sources.</x:v>
      </x:c>
      <x:c r="E13" s="9" t="str">
        <x:v>mcp_629c95413e6aee</x:v>
      </x:c>
    </x:row>
    <x:row r="14" ht="30" customHeight="1">
      <x:c r="A14" s="9" t="str">
        <x:v>API Direct</x:v>
      </x:c>
      <x:c r="B14" s="9" t="str">
        <x:v>Search &amp; Research</x:v>
      </x:c>
      <x:c r="C14" s="9" t="str">
        <x:v>Identity only</x:v>
      </x:c>
      <x:c r="D14" s="9" t="str">
        <x:v>Activity unavailable in the collected sources.</x:v>
      </x:c>
      <x:c r="E14" s="9" t="str">
        <x:v>mcp_0d03bab91141d6</x:v>
      </x:c>
    </x:row>
    <x:row r="15" ht="30" customHeight="1">
      <x:c r="A15" s="9" t="str">
        <x:v>APITube News</x:v>
      </x:c>
      <x:c r="B15" s="9" t="str">
        <x:v>News</x:v>
      </x:c>
      <x:c r="C15" s="9" t="str">
        <x:v>Identity only</x:v>
      </x:c>
      <x:c r="D15" s="9" t="str">
        <x:v>Activity unavailable in the collected sources.</x:v>
      </x:c>
      <x:c r="E15" s="9" t="str">
        <x:v>mcp_3259801bd4396b</x:v>
      </x:c>
    </x:row>
    <x:row r="16" ht="30" customHeight="1">
      <x:c r="A16" s="9" t="str">
        <x:v>Ars Technica Tech &amp; Hardware News — buy per-query in-session (arstechnicawatch)</x:v>
      </x:c>
      <x:c r="B16" s="9" t="str">
        <x:v>News</x:v>
      </x:c>
      <x:c r="C16" s="9" t="str">
        <x:v>Identity only</x:v>
      </x:c>
      <x:c r="D16" s="9" t="str">
        <x:v>Activity unavailable in the collected sources.</x:v>
      </x:c>
      <x:c r="E16" s="9" t="str">
        <x:v>mcp_08cc49703e22a0</x:v>
      </x:c>
    </x:row>
    <x:row r="17" ht="30" customHeight="1">
      <x:c r="A17" s="9" t="str">
        <x:v>Asana</x:v>
      </x:c>
      <x:c r="B17" s="9" t="str">
        <x:v>Productivity</x:v>
      </x:c>
      <x:c r="C17" s="9" t="str">
        <x:v>Identity only</x:v>
      </x:c>
      <x:c r="D17" s="9" t="str">
        <x:v>Activity unavailable in the collected sources.</x:v>
      </x:c>
      <x:c r="E17" s="9" t="str">
        <x:v>mcp_796e61d4708e69</x:v>
      </x:c>
    </x:row>
    <x:row r="18" ht="30" customHeight="1">
      <x:c r="A18" s="9" t="str">
        <x:v>AShareHub — Chinese A-Share Market Data</x:v>
      </x:c>
      <x:c r="B18" s="9" t="str">
        <x:v>Finance &amp; Markets</x:v>
      </x:c>
      <x:c r="C18" s="9" t="str">
        <x:v>Identity only</x:v>
      </x:c>
      <x:c r="D18" s="9" t="str">
        <x:v>Activity unavailable in the collected sources.</x:v>
      </x:c>
      <x:c r="E18" s="9" t="str">
        <x:v>mcp_5b9ebdf43e5c5e</x:v>
      </x:c>
    </x:row>
    <x:row r="19" ht="30" customHeight="1">
      <x:c r="A19" s="9" t="str">
        <x:v>Atlassian Rovo</x:v>
      </x:c>
      <x:c r="B19" s="9" t="str">
        <x:v>Productivity</x:v>
      </x:c>
      <x:c r="C19" s="9" t="str">
        <x:v>Identity only</x:v>
      </x:c>
      <x:c r="D19" s="9" t="str">
        <x:v>Activity unavailable in the collected sources.</x:v>
      </x:c>
      <x:c r="E19" s="9" t="str">
        <x:v>mcp_87555459534557</x:v>
      </x:c>
    </x:row>
    <x:row r="20" ht="30" customHeight="1">
      <x:c r="A20" s="9" t="str">
        <x:v>Australian Tax MCP</x:v>
      </x:c>
      <x:c r="B20" s="9" t="str">
        <x:v>Finance &amp; Markets</x:v>
      </x:c>
      <x:c r="C20" s="9" t="str">
        <x:v>Hold</x:v>
      </x:c>
      <x:c r="D20" s="9" t="str">
        <x:v>Activity attribution unresolved; see evidence.</x:v>
      </x:c>
      <x:c r="E20" s="9" t="str">
        <x:v>mcp_356fe70437eb96</x:v>
      </x:c>
    </x:row>
    <x:row r="21" ht="30" customHeight="1">
      <x:c r="A21" s="9" t="str">
        <x:v>BedrockNews</x:v>
      </x:c>
      <x:c r="B21" s="9" t="str">
        <x:v>News</x:v>
      </x:c>
      <x:c r="C21" s="9" t="str">
        <x:v>Identity only</x:v>
      </x:c>
      <x:c r="D21" s="9" t="str">
        <x:v>Activity unavailable in the collected sources.</x:v>
      </x:c>
      <x:c r="E21" s="9" t="str">
        <x:v>mcp_ba7dfce3cda618</x:v>
      </x:c>
    </x:row>
    <x:row r="22" ht="30" customHeight="1">
      <x:c r="A22" s="9" t="str">
        <x:v>BetterPost</x:v>
      </x:c>
      <x:c r="B22" s="9" t="str">
        <x:v>Business &amp; CRM</x:v>
      </x:c>
      <x:c r="C22" s="9" t="str">
        <x:v>Identity only</x:v>
      </x:c>
      <x:c r="D22" s="9" t="str">
        <x:v>Activity unavailable in the collected sources.</x:v>
      </x:c>
      <x:c r="E22" s="9" t="str">
        <x:v>mcp_f8a9e9e4a9a1c8</x:v>
      </x:c>
    </x:row>
    <x:row r="23" ht="30" customHeight="1">
      <x:c r="A23" s="9" t="str">
        <x:v>Blender</x:v>
      </x:c>
      <x:c r="B23" s="9" t="str">
        <x:v>Creative &amp; Media</x:v>
      </x:c>
      <x:c r="C23" s="9" t="str">
        <x:v>Interest only</x:v>
      </x:c>
      <x:c r="D23" s="9" t="str">
        <x:v>Repository interest available; activity unavailable.</x:v>
      </x:c>
      <x:c r="E23" s="9" t="str">
        <x:v>mcp_fc392a8b29a29b</x:v>
      </x:c>
    </x:row>
    <x:row r="24" ht="30" customHeight="1">
      <x:c r="A24" s="9" t="str">
        <x:v>Browserbase</x:v>
      </x:c>
      <x:c r="B24" s="9" t="str">
        <x:v>Browser Automation</x:v>
      </x:c>
      <x:c r="C24" s="9" t="str">
        <x:v>Hold</x:v>
      </x:c>
      <x:c r="D24" s="9" t="str">
        <x:v>Listed repository is archived; current package-to-maintained-server mapping unresolved.</x:v>
      </x:c>
      <x:c r="E24" s="9" t="str">
        <x:v>mcp_02c535c8c6a87c</x:v>
      </x:c>
    </x:row>
    <x:row r="25" ht="30" customHeight="1">
      <x:c r="A25" s="9" t="str">
        <x:v>CamFeed Journalism Archive</x:v>
      </x:c>
      <x:c r="B25" s="9" t="str">
        <x:v>News</x:v>
      </x:c>
      <x:c r="C25" s="9" t="str">
        <x:v>Identity only</x:v>
      </x:c>
      <x:c r="D25" s="9" t="str">
        <x:v>Activity unavailable in the collected sources.</x:v>
      </x:c>
      <x:c r="E25" s="9" t="str">
        <x:v>mcp_ae6e9dd7bfe2b9</x:v>
      </x:c>
    </x:row>
    <x:row r="26" ht="30" customHeight="1">
      <x:c r="A26" s="9" t="str">
        <x:v>Canva</x:v>
      </x:c>
      <x:c r="B26" s="9" t="str">
        <x:v>Creative &amp; Media</x:v>
      </x:c>
      <x:c r="C26" s="9" t="str">
        <x:v>Identity only</x:v>
      </x:c>
      <x:c r="D26" s="9" t="str">
        <x:v>Activity unavailable in the collected sources.</x:v>
      </x:c>
      <x:c r="E26" s="9" t="str">
        <x:v>mcp_808956926632b3</x:v>
      </x:c>
    </x:row>
    <x:row r="27" ht="30" customHeight="1">
      <x:c r="A27" s="9" t="str">
        <x:v>cloro</x:v>
      </x:c>
      <x:c r="B27" s="9" t="str">
        <x:v>Search &amp; Research</x:v>
      </x:c>
      <x:c r="C27" s="9" t="str">
        <x:v>Identity only</x:v>
      </x:c>
      <x:c r="D27" s="9" t="str">
        <x:v>Activity unavailable in the collected sources.</x:v>
      </x:c>
      <x:c r="E27" s="9" t="str">
        <x:v>mcp_015e24c801fe66</x:v>
      </x:c>
    </x:row>
    <x:row r="28" ht="30" customHeight="1">
      <x:c r="A28" s="9" t="str">
        <x:v>Cloudflare Documentation</x:v>
      </x:c>
      <x:c r="B28" s="9" t="str">
        <x:v>Developer Tools</x:v>
      </x:c>
      <x:c r="C28" s="9" t="str">
        <x:v>Identity only</x:v>
      </x:c>
      <x:c r="D28" s="9" t="str">
        <x:v>Activity unavailable in the collected sources.</x:v>
      </x:c>
      <x:c r="E28" s="9" t="str">
        <x:v>mcp_855695fd78a55f</x:v>
      </x:c>
    </x:row>
    <x:row r="29" ht="30" customHeight="1">
      <x:c r="A29" s="9" t="str">
        <x:v>com.biodnd/agent-press</x:v>
      </x:c>
      <x:c r="B29" s="9" t="str">
        <x:v>News</x:v>
      </x:c>
      <x:c r="C29" s="9" t="str">
        <x:v>Identity only</x:v>
      </x:c>
      <x:c r="D29" s="9" t="str">
        <x:v>Activity unavailable in the collected sources.</x:v>
      </x:c>
      <x:c r="E29" s="9" t="str">
        <x:v>mcp_543f1fa2ab6485</x:v>
      </x:c>
    </x:row>
    <x:row r="30" ht="30" customHeight="1">
      <x:c r="A30" s="9" t="str">
        <x:v>com.claritybriefs/mcp</x:v>
      </x:c>
      <x:c r="B30" s="9" t="str">
        <x:v>News</x:v>
      </x:c>
      <x:c r="C30" s="9" t="str">
        <x:v>Identity only</x:v>
      </x:c>
      <x:c r="D30" s="9" t="str">
        <x:v>Activity unavailable in the collected sources.</x:v>
      </x:c>
      <x:c r="E30" s="9" t="str">
        <x:v>mcp_a4ba66f2b89e23</x:v>
      </x:c>
    </x:row>
    <x:row r="31" ht="30" customHeight="1">
      <x:c r="A31" s="9" t="str">
        <x:v>com.correctover/mcp-server</x:v>
      </x:c>
      <x:c r="B31" s="9" t="str">
        <x:v>Infrastructure &amp; Security</x:v>
      </x:c>
      <x:c r="C31" s="9" t="str">
        <x:v>Hold</x:v>
      </x:c>
      <x:c r="D31" s="9" t="str">
        <x:v>Activity attribution unresolved; see evidence.</x:v>
      </x:c>
      <x:c r="E31" s="9" t="str">
        <x:v>mcp_35ff93426f8b5b</x:v>
      </x:c>
    </x:row>
    <x:row r="32" ht="30" customHeight="1">
      <x:c r="A32" s="9" t="str">
        <x:v>com.datronis/mcp</x:v>
      </x:c>
      <x:c r="B32" s="9" t="str">
        <x:v>Business &amp; CRM</x:v>
      </x:c>
      <x:c r="C32" s="9" t="str">
        <x:v>Identity only</x:v>
      </x:c>
      <x:c r="D32" s="9" t="str">
        <x:v>Activity unavailable in the collected sources.</x:v>
      </x:c>
      <x:c r="E32" s="9" t="str">
        <x:v>mcp_1c38f099db8984</x:v>
      </x:c>
    </x:row>
    <x:row r="33" ht="30" customHeight="1">
      <x:c r="A33" s="9" t="str">
        <x:v>com.docfork/docfork-mcp</x:v>
      </x:c>
      <x:c r="B33" s="9" t="str">
        <x:v>Developer Tools</x:v>
      </x:c>
      <x:c r="C33" s="9" t="str">
        <x:v>Hold</x:v>
      </x:c>
      <x:c r="D33" s="9" t="str">
        <x:v>Publisher description explicitly deprecates this registry listing; successor not resolved in collected catalog.</x:v>
      </x:c>
      <x:c r="E33" s="9" t="str">
        <x:v>mcp_1eaea6f58e6079</x:v>
      </x:c>
    </x:row>
    <x:row r="34" ht="30" customHeight="1">
      <x:c r="A34" s="9" t="str">
        <x:v>com.dropwatchhq/social-pulse</x:v>
      </x:c>
      <x:c r="B34" s="9" t="str">
        <x:v>Search &amp; Research</x:v>
      </x:c>
      <x:c r="C34" s="9" t="str">
        <x:v>Identity only</x:v>
      </x:c>
      <x:c r="D34" s="9" t="str">
        <x:v>Activity unavailable in the collected sources.</x:v>
      </x:c>
      <x:c r="E34" s="9" t="str">
        <x:v>mcp_ce34c32b4c8fc7</x:v>
      </x:c>
    </x:row>
    <x:row r="35" ht="30" customHeight="1">
      <x:c r="A35" s="9" t="str">
        <x:v>com.fintechstudios/studio</x:v>
      </x:c>
      <x:c r="B35" s="9" t="str">
        <x:v>News</x:v>
      </x:c>
      <x:c r="C35" s="9" t="str">
        <x:v>Hold</x:v>
      </x:c>
      <x:c r="D35" s="9" t="str">
        <x:v>Measured activity is zero for the observed period; no positive activity signal available for a popularity chart.</x:v>
      </x:c>
      <x:c r="E35" s="9" t="str">
        <x:v>mcp_d7ad36697045d1</x:v>
      </x:c>
    </x:row>
    <x:row r="36" ht="30" customHeight="1">
      <x:c r="A36" s="9" t="str">
        <x:v>com.gocosmik/cosmik</x:v>
      </x:c>
      <x:c r="B36" s="9" t="str">
        <x:v>Data &amp; Databases</x:v>
      </x:c>
      <x:c r="C36" s="9" t="str">
        <x:v>Identity only</x:v>
      </x:c>
      <x:c r="D36" s="9" t="str">
        <x:v>Activity unavailable in the collected sources.</x:v>
      </x:c>
      <x:c r="E36" s="9" t="str">
        <x:v>mcp_66b03071a860f5</x:v>
      </x:c>
    </x:row>
    <x:row r="37" ht="30" customHeight="1">
      <x:c r="A37" s="9" t="str">
        <x:v>com.mambabuilt/mcp-funding-press-signal-scanner</x:v>
      </x:c>
      <x:c r="B37" s="9" t="str">
        <x:v>Business &amp; CRM</x:v>
      </x:c>
      <x:c r="C37" s="9" t="str">
        <x:v>Identity only</x:v>
      </x:c>
      <x:c r="D37" s="9" t="str">
        <x:v>Activity unavailable in the collected sources.</x:v>
      </x:c>
      <x:c r="E37" s="9" t="str">
        <x:v>mcp_5b2777fc1ae744</x:v>
      </x:c>
    </x:row>
    <x:row r="38" ht="30" customHeight="1">
      <x:c r="A38" s="9" t="str">
        <x:v>com.mcparmory/polygon</x:v>
      </x:c>
      <x:c r="B38" s="9" t="str">
        <x:v>Finance &amp; Markets</x:v>
      </x:c>
      <x:c r="C38" s="9" t="str">
        <x:v>Identity only</x:v>
      </x:c>
      <x:c r="D38" s="9" t="str">
        <x:v>Activity unavailable in the collected sources.</x:v>
      </x:c>
      <x:c r="E38" s="9" t="str">
        <x:v>mcp_6e3bab98810b15</x:v>
      </x:c>
    </x:row>
    <x:row r="39" ht="30" customHeight="1">
      <x:c r="A39" s="9" t="str">
        <x:v>com.mentiondrop/mentiondrop</x:v>
      </x:c>
      <x:c r="B39" s="9" t="str">
        <x:v>Business &amp; CRM</x:v>
      </x:c>
      <x:c r="C39" s="9" t="str">
        <x:v>Identity only</x:v>
      </x:c>
      <x:c r="D39" s="9" t="str">
        <x:v>Activity unavailable in the collected sources.</x:v>
      </x:c>
      <x:c r="E39" s="9" t="str">
        <x:v>mcp_7ba860ba10d7ca</x:v>
      </x:c>
    </x:row>
    <x:row r="40" ht="30" customHeight="1">
      <x:c r="A40" s="9" t="str">
        <x:v>com.netentropyscore/coherence-signal</x:v>
      </x:c>
      <x:c r="B40" s="9" t="str">
        <x:v>Business &amp; CRM</x:v>
      </x:c>
      <x:c r="C40" s="9" t="str">
        <x:v>Identity only</x:v>
      </x:c>
      <x:c r="D40" s="9" t="str">
        <x:v>Activity unavailable in the collected sources.</x:v>
      </x:c>
      <x:c r="E40" s="9" t="str">
        <x:v>mcp_1eb701bcee93b3</x:v>
      </x:c>
    </x:row>
    <x:row r="41" ht="30" customHeight="1">
      <x:c r="A41" s="9" t="str">
        <x:v>com.newtqnia/newtqnia</x:v>
      </x:c>
      <x:c r="B41" s="9" t="str">
        <x:v>News</x:v>
      </x:c>
      <x:c r="C41" s="9" t="str">
        <x:v>Identity only</x:v>
      </x:c>
      <x:c r="D41" s="9" t="str">
        <x:v>Activity unavailable in the collected sources.</x:v>
      </x:c>
      <x:c r="E41" s="9" t="str">
        <x:v>mcp_05c27360a76875</x:v>
      </x:c>
    </x:row>
    <x:row r="42" ht="30" customHeight="1">
      <x:c r="A42" s="9" t="str">
        <x:v>com.peppyneuron/confession</x:v>
      </x:c>
      <x:c r="B42" s="9" t="str">
        <x:v>Developer Tools</x:v>
      </x:c>
      <x:c r="C42" s="9" t="str">
        <x:v>Hold</x:v>
      </x:c>
      <x:c r="D42" s="9" t="str">
        <x:v>Behavioral experiment; production server scope unresolved.</x:v>
      </x:c>
      <x:c r="E42" s="9" t="str">
        <x:v>mcp_1f7ccfa5b1908c</x:v>
      </x:c>
    </x:row>
    <x:row r="43" ht="30" customHeight="1">
      <x:c r="A43" s="9" t="str">
        <x:v>com.rssatlas/rss-atlas</x:v>
      </x:c>
      <x:c r="B43" s="9" t="str">
        <x:v>News</x:v>
      </x:c>
      <x:c r="C43" s="9" t="str">
        <x:v>Identity only</x:v>
      </x:c>
      <x:c r="D43" s="9" t="str">
        <x:v>Activity unavailable in the collected sources.</x:v>
      </x:c>
      <x:c r="E43" s="9" t="str">
        <x:v>mcp_e2afbd62320291</x:v>
      </x:c>
    </x:row>
    <x:row r="44" ht="30" customHeight="1">
      <x:c r="A44" s="9" t="str">
        <x:v>com.thenextgennexus/news-mcp-server</x:v>
      </x:c>
      <x:c r="B44" s="9" t="str">
        <x:v>News</x:v>
      </x:c>
      <x:c r="C44" s="9" t="str">
        <x:v>Identity only</x:v>
      </x:c>
      <x:c r="D44" s="9" t="str">
        <x:v>Activity unavailable in the collected sources.</x:v>
      </x:c>
      <x:c r="E44" s="9" t="str">
        <x:v>mcp_90efb30ee43ed5</x:v>
      </x:c>
    </x:row>
    <x:row r="45" ht="30" customHeight="1">
      <x:c r="A45" s="9" t="str">
        <x:v>COMPAMIR News</x:v>
      </x:c>
      <x:c r="B45" s="9" t="str">
        <x:v>News</x:v>
      </x:c>
      <x:c r="C45" s="9" t="str">
        <x:v>Identity only</x:v>
      </x:c>
      <x:c r="D45" s="9" t="str">
        <x:v>Activity unavailable in the collected sources.</x:v>
      </x:c>
      <x:c r="E45" s="9" t="str">
        <x:v>mcp_f1ded99bb7ec8f</x:v>
      </x:c>
    </x:row>
    <x:row r="46" ht="30" customHeight="1">
      <x:c r="A46" s="9" t="str">
        <x:v>Competitor Tracking API</x:v>
      </x:c>
      <x:c r="B46" s="9" t="str">
        <x:v>Business &amp; CRM</x:v>
      </x:c>
      <x:c r="C46" s="9" t="str">
        <x:v>Identity only</x:v>
      </x:c>
      <x:c r="D46" s="9" t="str">
        <x:v>Activity unavailable in the collected sources.</x:v>
      </x:c>
      <x:c r="E46" s="9" t="str">
        <x:v>mcp_8fc156cf6018ce</x:v>
      </x:c>
    </x:row>
    <x:row r="47" ht="30" customHeight="1">
      <x:c r="A47" s="9" t="str">
        <x:v>Comunicate.eu</x:v>
      </x:c>
      <x:c r="B47" s="9" t="str">
        <x:v>Business &amp; CRM</x:v>
      </x:c>
      <x:c r="C47" s="9" t="str">
        <x:v>Identity only</x:v>
      </x:c>
      <x:c r="D47" s="9" t="str">
        <x:v>Activity unavailable in the collected sources.</x:v>
      </x:c>
      <x:c r="E47" s="9" t="str">
        <x:v>mcp_06cd6f1b41f9b8</x:v>
      </x:c>
    </x:row>
    <x:row r="48" ht="30" customHeight="1">
      <x:c r="A48" s="9" t="str">
        <x:v>Consumer-Tech Product News — buy per-query in-session (vergewatch)</x:v>
      </x:c>
      <x:c r="B48" s="9" t="str">
        <x:v>News</x:v>
      </x:c>
      <x:c r="C48" s="9" t="str">
        <x:v>Identity only</x:v>
      </x:c>
      <x:c r="D48" s="9" t="str">
        <x:v>Activity unavailable in the collected sources.</x:v>
      </x:c>
      <x:c r="E48" s="9" t="str">
        <x:v>mcp_9eba67228c3165</x:v>
      </x:c>
    </x:row>
    <x:row r="49" ht="30" customHeight="1">
      <x:c r="A49" s="9" t="str">
        <x:v>Crosby, TX Weather</x:v>
      </x:c>
      <x:c r="B49" s="9" t="str">
        <x:v>Data &amp; Databases</x:v>
      </x:c>
      <x:c r="C49" s="9" t="str">
        <x:v>Identity only</x:v>
      </x:c>
      <x:c r="D49" s="9" t="str">
        <x:v>Activity unavailable in the collected sources.</x:v>
      </x:c>
      <x:c r="E49" s="9" t="str">
        <x:v>mcp_48e53fa286142f</x:v>
      </x:c>
    </x:row>
    <x:row r="50" ht="30" customHeight="1">
      <x:c r="A50" s="9" t="str">
        <x:v>Crypto News Feed API</x:v>
      </x:c>
      <x:c r="B50" s="9" t="str">
        <x:v>News</x:v>
      </x:c>
      <x:c r="C50" s="9" t="str">
        <x:v>Identity only</x:v>
      </x:c>
      <x:c r="D50" s="9" t="str">
        <x:v>Activity unavailable in the collected sources.</x:v>
      </x:c>
      <x:c r="E50" s="9" t="str">
        <x:v>mcp_75e5b7e73c517e</x:v>
      </x:c>
    </x:row>
    <x:row r="51" ht="30" customHeight="1">
      <x:c r="A51" s="9" t="str">
        <x:v>Cybersecurity News &amp; Breach Alerts — buy per-query in-session (bleepingwatch)</x:v>
      </x:c>
      <x:c r="B51" s="9" t="str">
        <x:v>News</x:v>
      </x:c>
      <x:c r="C51" s="9" t="str">
        <x:v>Identity only</x:v>
      </x:c>
      <x:c r="D51" s="9" t="str">
        <x:v>Activity unavailable in the collected sources.</x:v>
      </x:c>
      <x:c r="E51" s="9" t="str">
        <x:v>mcp_844028f4d01564</x:v>
      </x:c>
    </x:row>
    <x:row r="52" ht="30" customHeight="1">
      <x:c r="A52" s="9" t="str">
        <x:v>DataNexus MCP</x:v>
      </x:c>
      <x:c r="B52" s="9" t="str">
        <x:v>Infrastructure &amp; Security</x:v>
      </x:c>
      <x:c r="C52" s="9" t="str">
        <x:v>Hold</x:v>
      </x:c>
      <x:c r="D52" s="9" t="str">
        <x:v>Broad mixed purpose; primary category needs confirmation.</x:v>
      </x:c>
      <x:c r="E52" s="9" t="str">
        <x:v>mcp_ce788f94615c2e</x:v>
      </x:c>
    </x:row>
    <x:row r="53" ht="30" customHeight="1">
      <x:c r="A53" s="9" t="str">
        <x:v>dev.scoopkit/mcp</x:v>
      </x:c>
      <x:c r="B53" s="9" t="str">
        <x:v>News</x:v>
      </x:c>
      <x:c r="C53" s="9" t="str">
        <x:v>Identity only</x:v>
      </x:c>
      <x:c r="D53" s="9" t="str">
        <x:v>Activity unavailable in the collected sources.</x:v>
      </x:c>
      <x:c r="E53" s="9" t="str">
        <x:v>mcp_b6a4d5db04d30c</x:v>
      </x:c>
    </x:row>
    <x:row r="54" ht="30" customHeight="1">
      <x:c r="A54" s="9" t="str">
        <x:v>Dynamic Feed</x:v>
      </x:c>
      <x:c r="B54" s="9" t="str">
        <x:v>Infrastructure &amp; Security</x:v>
      </x:c>
      <x:c r="C54" s="9" t="str">
        <x:v>Hold</x:v>
      </x:c>
      <x:c r="D54" s="9" t="str">
        <x:v>Mixed developer data and news; primary category needs confirmation.</x:v>
      </x:c>
      <x:c r="E54" s="9" t="str">
        <x:v>mcp_2e137957fec7dd</x:v>
      </x:c>
    </x:row>
    <x:row r="55" ht="30" customHeight="1">
      <x:c r="A55" s="9" t="str">
        <x:v>eDiscovery Decoder News/Calc</x:v>
      </x:c>
      <x:c r="B55" s="9" t="str">
        <x:v>News</x:v>
      </x:c>
      <x:c r="C55" s="9" t="str">
        <x:v>Hold</x:v>
      </x:c>
      <x:c r="D55" s="9" t="str">
        <x:v>Mixed news and legal-review calculators; primary category needs confirmation.</x:v>
      </x:c>
      <x:c r="E55" s="9" t="str">
        <x:v>mcp_a1386f4bc95101</x:v>
      </x:c>
    </x:row>
    <x:row r="56" ht="30" customHeight="1">
      <x:c r="A56" s="9" t="str">
        <x:v>f1ow</x:v>
      </x:c>
      <x:c r="B56" s="9" t="str">
        <x:v>Finance &amp; Markets</x:v>
      </x:c>
      <x:c r="C56" s="9" t="str">
        <x:v>Identity only</x:v>
      </x:c>
      <x:c r="D56" s="9" t="str">
        <x:v>Activity unavailable in the collected sources.</x:v>
      </x:c>
      <x:c r="E56" s="9" t="str">
        <x:v>mcp_417ca2b2a07770</x:v>
      </x:c>
    </x:row>
    <x:row r="57" ht="30" customHeight="1">
      <x:c r="A57" s="9" t="str">
        <x:v>Fetch</x:v>
      </x:c>
      <x:c r="B57" s="9" t="str">
        <x:v>Search &amp; Research</x:v>
      </x:c>
      <x:c r="C57" s="9" t="str">
        <x:v>Identity only</x:v>
      </x:c>
      <x:c r="D57" s="9" t="str">
        <x:v>Activity unavailable in the collected sources.</x:v>
      </x:c>
      <x:c r="E57" s="9" t="str">
        <x:v>mcp_79167834360d06</x:v>
      </x:c>
    </x:row>
    <x:row r="58" ht="30" customHeight="1">
      <x:c r="A58" s="9" t="str">
        <x:v>Figma (official remote)</x:v>
      </x:c>
      <x:c r="B58" s="9" t="str">
        <x:v>Creative &amp; Media</x:v>
      </x:c>
      <x:c r="C58" s="9" t="str">
        <x:v>Identity only</x:v>
      </x:c>
      <x:c r="D58" s="9" t="str">
        <x:v>Activity unavailable in the collected sources.</x:v>
      </x:c>
      <x:c r="E58" s="9" t="str">
        <x:v>mcp_5c14dc82a5e2f2</x:v>
      </x:c>
    </x:row>
    <x:row r="59" ht="30" customHeight="1">
      <x:c r="A59" s="9" t="str">
        <x:v>FinSight Market Analysis</x:v>
      </x:c>
      <x:c r="B59" s="9" t="str">
        <x:v>Finance &amp; Markets</x:v>
      </x:c>
      <x:c r="C59" s="9" t="str">
        <x:v>Identity only</x:v>
      </x:c>
      <x:c r="D59" s="9" t="str">
        <x:v>Activity unavailable in the collected sources.</x:v>
      </x:c>
      <x:c r="E59" s="9" t="str">
        <x:v>mcp_b47d1a5cfa6edd</x:v>
      </x:c>
    </x:row>
    <x:row r="60" ht="30" customHeight="1">
      <x:c r="A60" s="9" t="str">
        <x:v>Followin MCP</x:v>
      </x:c>
      <x:c r="B60" s="9" t="str">
        <x:v>Finance &amp; Markets</x:v>
      </x:c>
      <x:c r="C60" s="9" t="str">
        <x:v>Identity only</x:v>
      </x:c>
      <x:c r="D60" s="9" t="str">
        <x:v>Activity unavailable in the collected sources.</x:v>
      </x:c>
      <x:c r="E60" s="9" t="str">
        <x:v>mcp_6ab1035cdae557</x:v>
      </x:c>
    </x:row>
    <x:row r="61" ht="30" customHeight="1">
      <x:c r="A61" s="9" t="str">
        <x:v>fyi.carbon/carbon-fyi</x:v>
      </x:c>
      <x:c r="B61" s="9" t="str">
        <x:v>News</x:v>
      </x:c>
      <x:c r="C61" s="9" t="str">
        <x:v>Identity only</x:v>
      </x:c>
      <x:c r="D61" s="9" t="str">
        <x:v>Activity unavailable in the collected sources.</x:v>
      </x:c>
      <x:c r="E61" s="9" t="str">
        <x:v>mcp_dbd8e70c54290e</x:v>
      </x:c>
    </x:row>
    <x:row r="62" ht="30" customHeight="1">
      <x:c r="A62" s="9" t="str">
        <x:v>GitHub (official)</x:v>
      </x:c>
      <x:c r="B62" s="9" t="str">
        <x:v>Developer Tools</x:v>
      </x:c>
      <x:c r="C62" s="9" t="str">
        <x:v>Interest only</x:v>
      </x:c>
      <x:c r="D62" s="9" t="str">
        <x:v>Repository interest available; activity unavailable.</x:v>
      </x:c>
      <x:c r="E62" s="9" t="str">
        <x:v>mcp_32982413b6437f</x:v>
      </x:c>
    </x:row>
    <x:row r="63" ht="30" customHeight="1">
      <x:c r="A63" s="9" t="str">
        <x:v>Glasser</x:v>
      </x:c>
      <x:c r="B63" s="9" t="str">
        <x:v>Infrastructure &amp; Security</x:v>
      </x:c>
      <x:c r="C63" s="9" t="str">
        <x:v>Identity only</x:v>
      </x:c>
      <x:c r="D63" s="9" t="str">
        <x:v>Activity unavailable in the collected sources.</x:v>
      </x:c>
      <x:c r="E63" s="9" t="str">
        <x:v>mcp_ddb8964f602ac7</x:v>
      </x:c>
    </x:row>
    <x:row r="64" ht="30" customHeight="1">
      <x:c r="A64" s="9" t="str">
        <x:v>Google News</x:v>
      </x:c>
      <x:c r="B64" s="9" t="str">
        <x:v>News</x:v>
      </x:c>
      <x:c r="C64" s="9" t="str">
        <x:v>Identity only</x:v>
      </x:c>
      <x:c r="D64" s="9" t="str">
        <x:v>Activity unavailable in the collected sources.</x:v>
      </x:c>
      <x:c r="E64" s="9" t="str">
        <x:v>mcp_ac1bc94f978ee9</x:v>
      </x:c>
    </x:row>
    <x:row r="65" ht="30" customHeight="1">
      <x:c r="A65" s="9" t="str">
        <x:v>Google News &amp; Trends MCP</x:v>
      </x:c>
      <x:c r="B65" s="9" t="str">
        <x:v>News</x:v>
      </x:c>
      <x:c r="C65" s="9" t="str">
        <x:v>Identity only</x:v>
      </x:c>
      <x:c r="D65" s="9" t="str">
        <x:v>Activity unavailable in the collected sources.</x:v>
      </x:c>
      <x:c r="E65" s="9" t="str">
        <x:v>mcp_45bd9588c90124</x:v>
      </x:c>
    </x:row>
    <x:row r="66" ht="30" customHeight="1">
      <x:c r="A66" s="9" t="str">
        <x:v>Google Trends MCP</x:v>
      </x:c>
      <x:c r="B66" s="9" t="str">
        <x:v>Business &amp; CRM</x:v>
      </x:c>
      <x:c r="C66" s="9" t="str">
        <x:v>Identity only</x:v>
      </x:c>
      <x:c r="D66" s="9" t="str">
        <x:v>Activity unavailable in the collected sources.</x:v>
      </x:c>
      <x:c r="E66" s="9" t="str">
        <x:v>mcp_197bd78903f112</x:v>
      </x:c>
    </x:row>
    <x:row r="67" ht="30" customHeight="1">
      <x:c r="A67" s="9" t="str">
        <x:v>Hacker News Front Page (Live Tech Stories) — buy per-query in-session (hnfrontpage)</x:v>
      </x:c>
      <x:c r="B67" s="9" t="str">
        <x:v>News</x:v>
      </x:c>
      <x:c r="C67" s="9" t="str">
        <x:v>Identity only</x:v>
      </x:c>
      <x:c r="D67" s="9" t="str">
        <x:v>Activity unavailable in the collected sources.</x:v>
      </x:c>
      <x:c r="E67" s="9" t="str">
        <x:v>mcp_f3aaf2312756aa</x:v>
      </x:c>
    </x:row>
    <x:row r="68" ht="30" customHeight="1">
      <x:c r="A68" s="9" t="str">
        <x:v>hamir</x:v>
      </x:c>
      <x:c r="B68" s="9" t="str">
        <x:v>News</x:v>
      </x:c>
      <x:c r="C68" s="9" t="str">
        <x:v>Identity only</x:v>
      </x:c>
      <x:c r="D68" s="9" t="str">
        <x:v>Activity unavailable in the collected sources.</x:v>
      </x:c>
      <x:c r="E68" s="9" t="str">
        <x:v>mcp_e3c708fbb6e0d3</x:v>
      </x:c>
    </x:row>
    <x:row r="69" ht="30" customHeight="1">
      <x:c r="A69" s="9" t="str">
        <x:v>HubSpot</x:v>
      </x:c>
      <x:c r="B69" s="9" t="str">
        <x:v>Business &amp; CRM</x:v>
      </x:c>
      <x:c r="C69" s="9" t="str">
        <x:v>Identity only</x:v>
      </x:c>
      <x:c r="D69" s="9" t="str">
        <x:v>Activity unavailable in the collected sources.</x:v>
      </x:c>
      <x:c r="E69" s="9" t="str">
        <x:v>mcp_a441880250ccd8</x:v>
      </x:c>
    </x:row>
    <x:row r="70" ht="30" customHeight="1">
      <x:c r="A70" s="9" t="str">
        <x:v>io.github.Correctover/ccs</x:v>
      </x:c>
      <x:c r="B70" s="9" t="str">
        <x:v>Infrastructure &amp; Security</x:v>
      </x:c>
      <x:c r="C70" s="9" t="str">
        <x:v>Hold</x:v>
      </x:c>
      <x:c r="D70" s="9" t="str">
        <x:v>Activity attribution unresolved; see evidence.</x:v>
      </x:c>
      <x:c r="E70" s="9" t="str">
        <x:v>mcp_196ce1b2a0118d</x:v>
      </x:c>
    </x:row>
    <x:row r="71" ht="30" customHeight="1">
      <x:c r="A71" s="9" t="str">
        <x:v>io.github.Correctover/correctover-mcp-server</x:v>
      </x:c>
      <x:c r="B71" s="9" t="str">
        <x:v>Infrastructure &amp; Security</x:v>
      </x:c>
      <x:c r="C71" s="9" t="str">
        <x:v>Hold</x:v>
      </x:c>
      <x:c r="D71" s="9" t="str">
        <x:v>Activity attribution unresolved; see evidence.</x:v>
      </x:c>
      <x:c r="E71" s="9" t="str">
        <x:v>mcp_4a1e4ab1505fe5</x:v>
      </x:c>
    </x:row>
    <x:row r="72" ht="30" customHeight="1">
      <x:c r="A72" s="9" t="str">
        <x:v>io.github.Correctover/mcp</x:v>
      </x:c>
      <x:c r="B72" s="9" t="str">
        <x:v>Infrastructure &amp; Security</x:v>
      </x:c>
      <x:c r="C72" s="9" t="str">
        <x:v>Hold</x:v>
      </x:c>
      <x:c r="D72" s="9" t="str">
        <x:v>Activity attribution unresolved; see evidence.</x:v>
      </x:c>
      <x:c r="E72" s="9" t="str">
        <x:v>mcp_0601400e075f09</x:v>
      </x:c>
    </x:row>
    <x:row r="73" ht="30" customHeight="1">
      <x:c r="A73" s="9" t="str">
        <x:v>io.github.DSHCorrectover/ccs-mcp-server</x:v>
      </x:c>
      <x:c r="B73" s="9" t="str">
        <x:v>Infrastructure &amp; Security</x:v>
      </x:c>
      <x:c r="C73" s="9" t="str">
        <x:v>Hold</x:v>
      </x:c>
      <x:c r="D73" s="9" t="str">
        <x:v>Activity attribution unresolved; see evidence.</x:v>
      </x:c>
      <x:c r="E73" s="9" t="str">
        <x:v>mcp_a75c9af0776832</x:v>
      </x:c>
    </x:row>
    <x:row r="74" ht="30" customHeight="1">
      <x:c r="A74" s="9" t="str">
        <x:v>Linear</x:v>
      </x:c>
      <x:c r="B74" s="9" t="str">
        <x:v>Productivity</x:v>
      </x:c>
      <x:c r="C74" s="9" t="str">
        <x:v>Identity only</x:v>
      </x:c>
      <x:c r="D74" s="9" t="str">
        <x:v>Activity unavailable in the collected sources.</x:v>
      </x:c>
      <x:c r="E74" s="9" t="str">
        <x:v>mcp_140c7dedb3fb1e</x:v>
      </x:c>
    </x:row>
    <x:row r="75" ht="30" customHeight="1">
      <x:c r="A75" s="9" t="str">
        <x:v>Marzban MCP</x:v>
      </x:c>
      <x:c r="B75" s="9" t="str">
        <x:v>Infrastructure &amp; Security</x:v>
      </x:c>
      <x:c r="C75" s="9" t="str">
        <x:v>Hold</x:v>
      </x:c>
      <x:c r="D75" s="9" t="str">
        <x:v>Panel-management purpose insufficiently described.</x:v>
      </x:c>
      <x:c r="E75" s="9" t="str">
        <x:v>mcp_19a265da2ff101</x:v>
      </x:c>
    </x:row>
    <x:row r="76" ht="30" customHeight="1">
      <x:c r="A76" s="9" t="str">
        <x:v>PayPal</x:v>
      </x:c>
      <x:c r="B76" s="9" t="str">
        <x:v>Finance &amp; Markets</x:v>
      </x:c>
      <x:c r="C76" s="9" t="str">
        <x:v>Identity only</x:v>
      </x:c>
      <x:c r="D76" s="9" t="str">
        <x:v>Activity unavailable in the collected sources.</x:v>
      </x:c>
      <x:c r="E76" s="9" t="str">
        <x:v>mcp_0ce8358c8715b0</x:v>
      </x:c>
    </x:row>
    <x:row r="77" ht="30" customHeight="1">
      <x:c r="A77" s="9" t="str">
        <x:v>Redis</x:v>
      </x:c>
      <x:c r="B77" s="9" t="str">
        <x:v>Data &amp; Databases</x:v>
      </x:c>
      <x:c r="C77" s="9" t="str">
        <x:v>Interest only</x:v>
      </x:c>
      <x:c r="D77" s="9" t="str">
        <x:v>Repository interest available; activity unavailable.</x:v>
      </x:c>
      <x:c r="E77" s="9" t="str">
        <x:v>mcp_5aa262bdb23c70</x:v>
      </x:c>
    </x:row>
    <x:row r="78" ht="30" customHeight="1">
      <x:c r="A78" s="9" t="str">
        <x:v>RiskRover MCP</x:v>
      </x:c>
      <x:c r="B78" s="9" t="str">
        <x:v>Developer Tools</x:v>
      </x:c>
      <x:c r="C78" s="9" t="str">
        <x:v>Hold</x:v>
      </x:c>
      <x:c r="D78" s="9" t="str">
        <x:v>Short quality-management description; primary category needs confirmation.</x:v>
      </x:c>
      <x:c r="E78" s="9" t="str">
        <x:v>mcp_c066a565b85dc9</x:v>
      </x:c>
    </x:row>
    <x:row r="79" ht="30" customHeight="1">
      <x:c r="A79" s="9" t="str">
        <x:v>Serena</x:v>
      </x:c>
      <x:c r="B79" s="9" t="str">
        <x:v>Developer Tools</x:v>
      </x:c>
      <x:c r="C79" s="9" t="str">
        <x:v>Interest only</x:v>
      </x:c>
      <x:c r="D79" s="9" t="str">
        <x:v>Repository interest available; activity unavailable.</x:v>
      </x:c>
      <x:c r="E79" s="9" t="str">
        <x:v>mcp_c6b8edcc009f99</x:v>
      </x:c>
    </x:row>
    <x:row r="80" ht="30" customHeight="1">
      <x:c r="A80" s="9" t="str">
        <x:v>SQLite (reference)</x:v>
      </x:c>
      <x:c r="B80" s="9" t="str">
        <x:v>Data &amp; Databases</x:v>
      </x:c>
      <x:c r="C80" s="9" t="str">
        <x:v>Hold</x:v>
      </x:c>
      <x:c r="D80" s="9" t="str">
        <x:v>Reference repository is archived.</x:v>
      </x:c>
      <x:c r="E80" s="9" t="str">
        <x:v>mcp_d7a5a9887d6d7e</x:v>
      </x:c>
    </x:row>
    <x:row r="81" ht="30" customHeight="1">
      <x:c r="A81" s="9" t="str">
        <x:v>Stripe (remote)</x:v>
      </x:c>
      <x:c r="B81" s="9" t="str">
        <x:v>Finance &amp; Markets</x:v>
      </x:c>
      <x:c r="C81" s="9" t="str">
        <x:v>Identity only</x:v>
      </x:c>
      <x:c r="D81" s="9" t="str">
        <x:v>Activity unavailable in the collected sources.</x:v>
      </x:c>
      <x:c r="E81" s="9" t="str">
        <x:v>mcp_790874afa63738</x:v>
      </x:c>
    </x:row>
    <x:row r="82" ht="30" customHeight="1">
      <x:c r="A82" s="9" t="str">
        <x:v>Terraform</x:v>
      </x:c>
      <x:c r="B82" s="9" t="str">
        <x:v>Infrastructure &amp; Security</x:v>
      </x:c>
      <x:c r="C82" s="9" t="str">
        <x:v>Interest only</x:v>
      </x:c>
      <x:c r="D82" s="9" t="str">
        <x:v>Repository interest available; activity unavailable.</x:v>
      </x:c>
      <x:c r="E82" s="9" t="str">
        <x:v>mcp_1b69820736bc6a</x:v>
      </x:c>
    </x:row>
    <x:row r="83" ht="30" customHeight="1">
      <x:c r="A83" s="9" t="str">
        <x:v>timers studio</x:v>
      </x:c>
      <x:c r="B83" s="9" t="str">
        <x:v>Unassigned</x:v>
      </x:c>
      <x:c r="C83" s="9" t="str">
        <x:v>Hold</x:v>
      </x:c>
      <x:c r="D83" s="9" t="str">
        <x:v>Purpose description unavailable.</x:v>
      </x:c>
      <x:c r="E83" s="9" t="str">
        <x:v>mcp_c7ff4ecad88e3f</x:v>
      </x:c>
    </x:row>
    <x:row r="84" ht="30" customHeight="1">
      <x:c r="A84" s="9" t="str">
        <x:v>vibe-pay</x:v>
      </x:c>
      <x:c r="B84" s="9" t="str">
        <x:v>Unassigned</x:v>
      </x:c>
      <x:c r="C84" s="9" t="str">
        <x:v>Hold</x:v>
      </x:c>
      <x:c r="D84" s="9" t="str">
        <x:v>Purpose description unavailable.</x:v>
      </x:c>
      <x:c r="E84" s="9" t="str">
        <x:v>mcp_fc870c7dd8bfbc</x:v>
      </x:c>
    </x:row>
    <x:row r="85" ht="30" customHeight="1">
      <x:c r="A85" s="9" t="str">
        <x:v>witness-protocol</x:v>
      </x:c>
      <x:c r="B85" s="9" t="str">
        <x:v>Unassigned</x:v>
      </x:c>
      <x:c r="C85" s="9" t="str">
        <x:v>Hold</x:v>
      </x:c>
      <x:c r="D85" s="9" t="str">
        <x:v>Purpose description unavailable.</x:v>
      </x:c>
      <x:c r="E85" s="9" t="str">
        <x:v>mcp_9696586950068b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b84a7912918c410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28" hidden="0" customWidth="1"/>
    <x:col min="3" max="3" width="28" hidden="0" customWidth="1"/>
    <x:col min="4" max="4" width="20" hidden="0" customWidth="1"/>
    <x:col min="5" max="5" width="23" hidden="0" customWidth="1"/>
    <x:col min="6" max="6" width="55" hidden="0" customWidth="1"/>
    <x:col min="7" max="7" width="65" hidden="0" customWidth="1"/>
    <x:col min="8" max="8" width="34" hidden="0" customWidth="1"/>
    <x:col min="9" max="9" width="95" hidden="0" customWidth="1"/>
  </x:cols>
  <x:sheetData>
    <x:row r="1" ht="40" customHeight="1">
      <x:c r="A1" s="3" t="str">
        <x:v>Inputs and provenance</x:v>
      </x:c>
      <x:c r="B1" s="2"/>
      <x:c r="C1" s="2"/>
      <x:c r="D1" s="2"/>
      <x:c r="E1" s="2"/>
      <x:c r="F1" s="2"/>
      <x:c r="G1" s="2"/>
      <x:c r="H1" s="2"/>
      <x:c r="I1" s="2"/>
    </x:row>
    <x:row r="2" ht="54" customHeight="1">
      <x:c r="A2" s="5" t="str">
        <x:v>One row per metric for each published contender. Missing source observations are explicitly unavailable. Package downloads and Smithery counts are not claimed to be unique users.</x:v>
      </x:c>
      <x:c r="B2" s="5"/>
      <x:c r="C2" s="5"/>
      <x:c r="D2" s="5"/>
      <x:c r="E2" s="2"/>
      <x:c r="F2" s="2"/>
      <x:c r="G2" s="2"/>
      <x:c r="H2" s="2"/>
      <x:c r="I2" s="2"/>
    </x:row>
    <x:row r="3" ht="30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40" customHeight="1">
      <x:c r="A4" s="8" t="str">
        <x:v>Server</x:v>
      </x:c>
      <x:c r="B4" s="8" t="str">
        <x:v>Canonical ID</x:v>
      </x:c>
      <x:c r="C4" s="8" t="str">
        <x:v>Metric</x:v>
      </x:c>
      <x:c r="D4" s="8" t="str">
        <x:v>Value</x:v>
      </x:c>
      <x:c r="E4" s="8" t="str">
        <x:v>Availability</x:v>
      </x:c>
      <x:c r="F4" s="8" t="str">
        <x:v>Measured scope</x:v>
      </x:c>
      <x:c r="G4" s="8" t="str">
        <x:v>Period</x:v>
      </x:c>
      <x:c r="H4" s="8" t="str">
        <x:v>Retrieved UTC</x:v>
      </x:c>
      <x:c r="I4" s="8" t="str">
        <x:v>Source URL</x:v>
      </x:c>
    </x:row>
    <x:row r="5" ht="30" customHeight="1">
      <x:c r="A5" s="9" t="str">
        <x:v>Context7</x:v>
      </x:c>
      <x:c r="B5" s="9" t="str">
        <x:v>mcp_583102a29fbc78</x:v>
      </x:c>
      <x:c r="C5" s="9" t="str">
        <x:v>smithery_useCount</x:v>
      </x:c>
      <x:c r="D5" s="9" t="n">
        <x:v>5563</x:v>
      </x:c>
      <x:c r="E5" s="9" t="str">
        <x:v>Observed</x:v>
      </x:c>
      <x:c r="F5" s="9" t="str">
        <x:v>upstash/context7-mcp</x:v>
      </x:c>
      <x:c r="G5" s="9" t="str">
        <x:v>Source-defined; not relabelled as monthly</x:v>
      </x:c>
      <x:c r="H5" s="9" t="n">
        <x:v>46282.025039016204</x:v>
      </x:c>
      <x:c r="I5" s="9" t="str">
        <x:v>https://api.smithery.ai/servers?page=2&amp;pageSize=100&amp;topK=500&amp;seed=20260917</x:v>
      </x:c>
    </x:row>
    <x:row r="6" ht="30" customHeight="1">
      <x:c r="A6" s="9" t="str">
        <x:v>Context7</x:v>
      </x:c>
      <x:c r="B6" s="9" t="str">
        <x:v>mcp_583102a29fbc78</x:v>
      </x:c>
      <x:c r="C6" s="9" t="str">
        <x:v>npm_downloads_30d</x:v>
      </x:c>
      <x:c r="D6" s="9" t="n">
        <x:v>3884526</x:v>
      </x:c>
      <x:c r="E6" s="9" t="str">
        <x:v>Observed</x:v>
      </x:c>
      <x:c r="F6" s="9" t="str">
        <x:v>@upstash/context7-mcp</x:v>
      </x:c>
      <x:c r="G6" s="9" t="str">
        <x:v>2026-08-18 through 2026-09-16 inclusive</x:v>
      </x:c>
      <x:c r="H6" s="9" t="n">
        <x:v>46282.80320983796</x:v>
      </x:c>
      <x:c r="I6" s="9" t="str">
        <x:v>https://api.npmjs.org/downloads/point/2026-08-18:2026-09-16/@upstash/context7-mcp</x:v>
      </x:c>
    </x:row>
    <x:row r="7" ht="30" customHeight="1">
      <x:c r="A7" s="9" t="str">
        <x:v>Context7</x:v>
      </x:c>
      <x:c r="B7" s="9" t="str">
        <x:v>mcp_583102a29fbc78</x:v>
      </x:c>
      <x:c r="C7" s="9" t="str">
        <x:v>pypi_last_month</x:v>
      </x:c>
      <x:c r="D7" s="9" t="str">
        <x:v>Unavailable</x:v>
      </x:c>
      <x:c r="E7" s="9" t="str">
        <x:v>Unavailable</x:v>
      </x:c>
      <x:c r="F7" s="9" t="str">
        <x:v>Unavailable</x:v>
      </x:c>
      <x:c r="G7" s="9" t="str">
        <x:v>Unavailable</x:v>
      </x:c>
      <x:c r="H7" s="9" t="str">
        <x:v>Unavailable</x:v>
      </x:c>
      <x:c r="I7" s="9" t="str">
        <x:v>Unavailable</x:v>
      </x:c>
    </x:row>
    <x:row r="8" ht="30" customHeight="1">
      <x:c r="A8" s="9" t="str">
        <x:v>Context7</x:v>
      </x:c>
      <x:c r="B8" s="9" t="str">
        <x:v>mcp_583102a29fbc78</x:v>
      </x:c>
      <x:c r="C8" s="9" t="str">
        <x:v>github_stars</x:v>
      </x:c>
      <x:c r="D8" s="9" t="n">
        <x:v>62089</x:v>
      </x:c>
      <x:c r="E8" s="9" t="str">
        <x:v>Observed</x:v>
      </x:c>
      <x:c r="F8" s="9" t="str">
        <x:v>Dedicated server</x:v>
      </x:c>
      <x:c r="G8" s="9" t="str">
        <x:v>Stock at retrieval</x:v>
      </x:c>
      <x:c r="H8" s="9" t="n">
        <x:v>46281.88904239584</x:v>
      </x:c>
      <x:c r="I8" s="9" t="str">
        <x:v>https://api.github.com/repos/upstash/context7</x:v>
      </x:c>
    </x:row>
    <x:row r="9" ht="30" customHeight="1">
      <x:c r="A9" s="9" t="str">
        <x:v>Brave Search (official)</x:v>
      </x:c>
      <x:c r="B9" s="9" t="str">
        <x:v>mcp_cf718e7d4a5702</x:v>
      </x:c>
      <x:c r="C9" s="9" t="str">
        <x:v>smithery_useCount</x:v>
      </x:c>
      <x:c r="D9" s="9" t="n">
        <x:v>87579</x:v>
      </x:c>
      <x:c r="E9" s="9" t="str">
        <x:v>Observed</x:v>
      </x:c>
      <x:c r="F9" s="9" t="str">
        <x:v>brave</x:v>
      </x:c>
      <x:c r="G9" s="9" t="str">
        <x:v>Source-defined; not relabelled as monthly</x:v>
      </x:c>
      <x:c r="H9" s="9" t="n">
        <x:v>46282.02503900463</x:v>
      </x:c>
      <x:c r="I9" s="9" t="str">
        <x:v>https://api.smithery.ai/servers?page=1&amp;pageSize=100&amp;topK=500&amp;seed=20260917</x:v>
      </x:c>
    </x:row>
    <x:row r="10" ht="30" customHeight="1">
      <x:c r="A10" s="9" t="str">
        <x:v>Brave Search (official)</x:v>
      </x:c>
      <x:c r="B10" s="9" t="str">
        <x:v>mcp_cf718e7d4a5702</x:v>
      </x:c>
      <x:c r="C10" s="9" t="str">
        <x:v>npm_downloads_30d</x:v>
      </x:c>
      <x:c r="D10" s="9" t="n">
        <x:v>62262</x:v>
      </x:c>
      <x:c r="E10" s="9" t="str">
        <x:v>Observed</x:v>
      </x:c>
      <x:c r="F10" s="9" t="str">
        <x:v>@brave/brave-search-mcp-server</x:v>
      </x:c>
      <x:c r="G10" s="9" t="str">
        <x:v>2026-08-18 through 2026-09-16 inclusive</x:v>
      </x:c>
      <x:c r="H10" s="9" t="n">
        <x:v>46282.80313936342</x:v>
      </x:c>
      <x:c r="I10" s="9" t="str">
        <x:v>https://api.npmjs.org/downloads/point/2026-08-18:2026-09-16/@brave/brave-search-mcp-server</x:v>
      </x:c>
    </x:row>
    <x:row r="11" ht="30" customHeight="1">
      <x:c r="A11" s="9" t="str">
        <x:v>Brave Search (official)</x:v>
      </x:c>
      <x:c r="B11" s="9" t="str">
        <x:v>mcp_cf718e7d4a5702</x:v>
      </x:c>
      <x:c r="C11" s="9" t="str">
        <x:v>pypi_last_month</x:v>
      </x:c>
      <x:c r="D11" s="9" t="str">
        <x:v>Unavailable</x:v>
      </x:c>
      <x:c r="E11" s="9" t="str">
        <x:v>Unavailable</x:v>
      </x:c>
      <x:c r="F11" s="9" t="str">
        <x:v>Unavailable</x:v>
      </x:c>
      <x:c r="G11" s="9" t="str">
        <x:v>Unavailable</x:v>
      </x:c>
      <x:c r="H11" s="9" t="str">
        <x:v>Unavailable</x:v>
      </x:c>
      <x:c r="I11" s="9" t="str">
        <x:v>Unavailable</x:v>
      </x:c>
    </x:row>
    <x:row r="12" ht="30" customHeight="1">
      <x:c r="A12" s="9" t="str">
        <x:v>Brave Search (official)</x:v>
      </x:c>
      <x:c r="B12" s="9" t="str">
        <x:v>mcp_cf718e7d4a5702</x:v>
      </x:c>
      <x:c r="C12" s="9" t="str">
        <x:v>github_stars</x:v>
      </x:c>
      <x:c r="D12" s="9" t="n">
        <x:v>1445</x:v>
      </x:c>
      <x:c r="E12" s="9" t="str">
        <x:v>Observed</x:v>
      </x:c>
      <x:c r="F12" s="9" t="str">
        <x:v>Dedicated server</x:v>
      </x:c>
      <x:c r="G12" s="9" t="str">
        <x:v>Stock at retrieval</x:v>
      </x:c>
      <x:c r="H12" s="9" t="n">
        <x:v>46281.88945883102</x:v>
      </x:c>
      <x:c r="I12" s="9" t="str">
        <x:v>https://api.github.com/repos/brave/brave-search-mcp-server</x:v>
      </x:c>
    </x:row>
    <x:row r="13" ht="30" customHeight="1">
      <x:c r="A13" s="9" t="str">
        <x:v>Exa</x:v>
      </x:c>
      <x:c r="B13" s="9" t="str">
        <x:v>mcp_bc11cca94188fa</x:v>
      </x:c>
      <x:c r="C13" s="9" t="str">
        <x:v>smithery_useCount</x:v>
      </x:c>
      <x:c r="D13" s="9" t="n">
        <x:v>9181</x:v>
      </x:c>
      <x:c r="E13" s="9" t="str">
        <x:v>Observed</x:v>
      </x:c>
      <x:c r="F13" s="9" t="str">
        <x:v>exa</x:v>
      </x:c>
      <x:c r="G13" s="9" t="str">
        <x:v>Source-defined; not relabelled as monthly</x:v>
      </x:c>
      <x:c r="H13" s="9" t="n">
        <x:v>46282.02503900463</x:v>
      </x:c>
      <x:c r="I13" s="9" t="str">
        <x:v>https://api.smithery.ai/servers?page=1&amp;pageSize=100&amp;topK=500&amp;seed=20260917</x:v>
      </x:c>
    </x:row>
    <x:row r="14" ht="30" customHeight="1">
      <x:c r="A14" s="9" t="str">
        <x:v>Exa</x:v>
      </x:c>
      <x:c r="B14" s="9" t="str">
        <x:v>mcp_bc11cca94188fa</x:v>
      </x:c>
      <x:c r="C14" s="9" t="str">
        <x:v>npm_downloads_30d</x:v>
      </x:c>
      <x:c r="D14" s="9" t="n">
        <x:v>258624</x:v>
      </x:c>
      <x:c r="E14" s="9" t="str">
        <x:v>Observed</x:v>
      </x:c>
      <x:c r="F14" s="9" t="str">
        <x:v>exa-mcp-server</x:v>
      </x:c>
      <x:c r="G14" s="9" t="str">
        <x:v>2026-08-18 through 2026-09-16 inclusive</x:v>
      </x:c>
      <x:c r="H14" s="9" t="n">
        <x:v>46282.80321114583</x:v>
      </x:c>
      <x:c r="I14" s="9" t="str">
        <x:v>https://api.npmjs.org/downloads/point/2026-08-18:2026-09-16/exa-mcp-server</x:v>
      </x:c>
    </x:row>
    <x:row r="15" ht="30" customHeight="1">
      <x:c r="A15" s="9" t="str">
        <x:v>Exa</x:v>
      </x:c>
      <x:c r="B15" s="9" t="str">
        <x:v>mcp_bc11cca94188fa</x:v>
      </x:c>
      <x:c r="C15" s="9" t="str">
        <x:v>pypi_last_month</x:v>
      </x:c>
      <x:c r="D15" s="9" t="str">
        <x:v>Unavailable</x:v>
      </x:c>
      <x:c r="E15" s="9" t="str">
        <x:v>Unavailable</x:v>
      </x:c>
      <x:c r="F15" s="9" t="str">
        <x:v>Unavailable</x:v>
      </x:c>
      <x:c r="G15" s="9" t="str">
        <x:v>Unavailable</x:v>
      </x:c>
      <x:c r="H15" s="9" t="str">
        <x:v>Unavailable</x:v>
      </x:c>
      <x:c r="I15" s="9" t="str">
        <x:v>Unavailable</x:v>
      </x:c>
    </x:row>
    <x:row r="16" ht="30" customHeight="1">
      <x:c r="A16" s="9" t="str">
        <x:v>Exa</x:v>
      </x:c>
      <x:c r="B16" s="9" t="str">
        <x:v>mcp_bc11cca94188fa</x:v>
      </x:c>
      <x:c r="C16" s="9" t="str">
        <x:v>github_stars</x:v>
      </x:c>
      <x:c r="D16" s="9" t="n">
        <x:v>5013</x:v>
      </x:c>
      <x:c r="E16" s="9" t="str">
        <x:v>Observed</x:v>
      </x:c>
      <x:c r="F16" s="9" t="str">
        <x:v>Dedicated server</x:v>
      </x:c>
      <x:c r="G16" s="9" t="str">
        <x:v>Stock at retrieval</x:v>
      </x:c>
      <x:c r="H16" s="9" t="n">
        <x:v>46281.889328391204</x:v>
      </x:c>
      <x:c r="I16" s="9" t="str">
        <x:v>https://api.github.com/repos/exa-labs/exa-mcp-server</x:v>
      </x:c>
    </x:row>
    <x:row r="17" ht="30" customHeight="1">
      <x:c r="A17" s="9" t="str">
        <x:v>Playwright</x:v>
      </x:c>
      <x:c r="B17" s="9" t="str">
        <x:v>mcp_e5dce18a4f9bcb</x:v>
      </x:c>
      <x:c r="C17" s="9" t="str">
        <x:v>smithery_useCount</x:v>
      </x:c>
      <x:c r="D17" s="9" t="str">
        <x:v>Unavailable</x:v>
      </x:c>
      <x:c r="E17" s="9" t="str">
        <x:v>Unavailable</x:v>
      </x:c>
      <x:c r="F17" s="9" t="str">
        <x:v>Unavailable</x:v>
      </x:c>
      <x:c r="G17" s="9" t="str">
        <x:v>Unavailable</x:v>
      </x:c>
      <x:c r="H17" s="9" t="str">
        <x:v>Unavailable</x:v>
      </x:c>
      <x:c r="I17" s="9" t="str">
        <x:v>Unavailable</x:v>
      </x:c>
    </x:row>
    <x:row r="18" ht="30" customHeight="1">
      <x:c r="A18" s="9" t="str">
        <x:v>Playwright</x:v>
      </x:c>
      <x:c r="B18" s="9" t="str">
        <x:v>mcp_e5dce18a4f9bcb</x:v>
      </x:c>
      <x:c r="C18" s="9" t="str">
        <x:v>npm_downloads_30d</x:v>
      </x:c>
      <x:c r="D18" s="9" t="n">
        <x:v>24332121</x:v>
      </x:c>
      <x:c r="E18" s="9" t="str">
        <x:v>Observed</x:v>
      </x:c>
      <x:c r="F18" s="9" t="str">
        <x:v>@playwright/mcp</x:v>
      </x:c>
      <x:c r="G18" s="9" t="str">
        <x:v>2026-08-18 through 2026-09-16 inclusive</x:v>
      </x:c>
      <x:c r="H18" s="9" t="n">
        <x:v>46282.80346662037</x:v>
      </x:c>
      <x:c r="I18" s="9" t="str">
        <x:v>https://api.npmjs.org/downloads/point/2026-08-18:2026-09-16/@playwright/mcp</x:v>
      </x:c>
    </x:row>
    <x:row r="19" ht="30" customHeight="1">
      <x:c r="A19" s="9" t="str">
        <x:v>Playwright</x:v>
      </x:c>
      <x:c r="B19" s="9" t="str">
        <x:v>mcp_e5dce18a4f9bcb</x:v>
      </x:c>
      <x:c r="C19" s="9" t="str">
        <x:v>pypi_last_month</x:v>
      </x:c>
      <x:c r="D19" s="9" t="str">
        <x:v>Unavailable</x:v>
      </x:c>
      <x:c r="E19" s="9" t="str">
        <x:v>Unavailable</x:v>
      </x:c>
      <x:c r="F19" s="9" t="str">
        <x:v>Unavailable</x:v>
      </x:c>
      <x:c r="G19" s="9" t="str">
        <x:v>Unavailable</x:v>
      </x:c>
      <x:c r="H19" s="9" t="str">
        <x:v>Unavailable</x:v>
      </x:c>
      <x:c r="I19" s="9" t="str">
        <x:v>Unavailable</x:v>
      </x:c>
    </x:row>
    <x:row r="20" ht="30" customHeight="1">
      <x:c r="A20" s="9" t="str">
        <x:v>Playwright</x:v>
      </x:c>
      <x:c r="B20" s="9" t="str">
        <x:v>mcp_e5dce18a4f9bcb</x:v>
      </x:c>
      <x:c r="C20" s="9" t="str">
        <x:v>github_stars</x:v>
      </x:c>
      <x:c r="D20" s="9" t="n">
        <x:v>37179</x:v>
      </x:c>
      <x:c r="E20" s="9" t="str">
        <x:v>Observed</x:v>
      </x:c>
      <x:c r="F20" s="9" t="str">
        <x:v>Dedicated server</x:v>
      </x:c>
      <x:c r="G20" s="9" t="str">
        <x:v>Stock at retrieval</x:v>
      </x:c>
      <x:c r="H20" s="9" t="n">
        <x:v>46281.88644865741</x:v>
      </x:c>
      <x:c r="I20" s="9" t="str">
        <x:v>https://api.github.com/repos/microsoft/playwright-mcp</x:v>
      </x:c>
    </x:row>
    <x:row r="21" ht="30" customHeight="1">
      <x:c r="A21" s="9" t="str">
        <x:v>Notion (open-source server)</x:v>
      </x:c>
      <x:c r="B21" s="9" t="str">
        <x:v>mcp_ab24cd1b4baf5b</x:v>
      </x:c>
      <x:c r="C21" s="9" t="str">
        <x:v>smithery_useCount</x:v>
      </x:c>
      <x:c r="D21" s="9" t="str">
        <x:v>Unavailable</x:v>
      </x:c>
      <x:c r="E21" s="9" t="str">
        <x:v>Unavailable</x:v>
      </x:c>
      <x:c r="F21" s="9" t="str">
        <x:v>Unavailable</x:v>
      </x:c>
      <x:c r="G21" s="9" t="str">
        <x:v>Unavailable</x:v>
      </x:c>
      <x:c r="H21" s="9" t="str">
        <x:v>Unavailable</x:v>
      </x:c>
      <x:c r="I21" s="9" t="str">
        <x:v>Unavailable</x:v>
      </x:c>
    </x:row>
    <x:row r="22" ht="30" customHeight="1">
      <x:c r="A22" s="9" t="str">
        <x:v>Notion (open-source server)</x:v>
      </x:c>
      <x:c r="B22" s="9" t="str">
        <x:v>mcp_ab24cd1b4baf5b</x:v>
      </x:c>
      <x:c r="C22" s="9" t="str">
        <x:v>npm_downloads_30d</x:v>
      </x:c>
      <x:c r="D22" s="9" t="n">
        <x:v>637496</x:v>
      </x:c>
      <x:c r="E22" s="9" t="str">
        <x:v>Observed</x:v>
      </x:c>
      <x:c r="F22" s="9" t="str">
        <x:v>@notionhq/notion-mcp-server</x:v>
      </x:c>
      <x:c r="G22" s="9" t="str">
        <x:v>2026-08-18 through 2026-09-16 inclusive</x:v>
      </x:c>
      <x:c r="H22" s="9" t="n">
        <x:v>46282.80346539352</x:v>
      </x:c>
      <x:c r="I22" s="9" t="str">
        <x:v>https://api.npmjs.org/downloads/point/2026-08-18:2026-09-16/@notionhq/notion-mcp-server</x:v>
      </x:c>
    </x:row>
    <x:row r="23" ht="30" customHeight="1">
      <x:c r="A23" s="9" t="str">
        <x:v>Notion (open-source server)</x:v>
      </x:c>
      <x:c r="B23" s="9" t="str">
        <x:v>mcp_ab24cd1b4baf5b</x:v>
      </x:c>
      <x:c r="C23" s="9" t="str">
        <x:v>pypi_last_month</x:v>
      </x:c>
      <x:c r="D23" s="9" t="str">
        <x:v>Unavailable</x:v>
      </x:c>
      <x:c r="E23" s="9" t="str">
        <x:v>Unavailable</x:v>
      </x:c>
      <x:c r="F23" s="9" t="str">
        <x:v>Unavailable</x:v>
      </x:c>
      <x:c r="G23" s="9" t="str">
        <x:v>Unavailable</x:v>
      </x:c>
      <x:c r="H23" s="9" t="str">
        <x:v>Unavailable</x:v>
      </x:c>
      <x:c r="I23" s="9" t="str">
        <x:v>Unavailable</x:v>
      </x:c>
    </x:row>
    <x:row r="24" ht="30" customHeight="1">
      <x:c r="A24" s="9" t="str">
        <x:v>Notion (open-source server)</x:v>
      </x:c>
      <x:c r="B24" s="9" t="str">
        <x:v>mcp_ab24cd1b4baf5b</x:v>
      </x:c>
      <x:c r="C24" s="9" t="str">
        <x:v>github_stars</x:v>
      </x:c>
      <x:c r="D24" s="9" t="n">
        <x:v>4636</x:v>
      </x:c>
      <x:c r="E24" s="9" t="str">
        <x:v>Observed</x:v>
      </x:c>
      <x:c r="F24" s="9" t="str">
        <x:v>Dedicated server</x:v>
      </x:c>
      <x:c r="G24" s="9" t="str">
        <x:v>Stock at retrieval</x:v>
      </x:c>
      <x:c r="H24" s="9" t="n">
        <x:v>46281.89057178241</x:v>
      </x:c>
      <x:c r="I24" s="9" t="str">
        <x:v>https://api.github.com/repos/makenotion/notion-mcp-server</x:v>
      </x:c>
    </x:row>
    <x:row r="25" ht="30" customHeight="1">
      <x:c r="A25" s="9" t="str">
        <x:v>Figma Context (Framelink)</x:v>
      </x:c>
      <x:c r="B25" s="9" t="str">
        <x:v>mcp_637fa745bee6d0</x:v>
      </x:c>
      <x:c r="C25" s="9" t="str">
        <x:v>smithery_useCount</x:v>
      </x:c>
      <x:c r="D25" s="9" t="str">
        <x:v>Unavailable</x:v>
      </x:c>
      <x:c r="E25" s="9" t="str">
        <x:v>Unavailable</x:v>
      </x:c>
      <x:c r="F25" s="9" t="str">
        <x:v>Unavailable</x:v>
      </x:c>
      <x:c r="G25" s="9" t="str">
        <x:v>Unavailable</x:v>
      </x:c>
      <x:c r="H25" s="9" t="str">
        <x:v>Unavailable</x:v>
      </x:c>
      <x:c r="I25" s="9" t="str">
        <x:v>Unavailable</x:v>
      </x:c>
    </x:row>
    <x:row r="26" ht="30" customHeight="1">
      <x:c r="A26" s="9" t="str">
        <x:v>Figma Context (Framelink)</x:v>
      </x:c>
      <x:c r="B26" s="9" t="str">
        <x:v>mcp_637fa745bee6d0</x:v>
      </x:c>
      <x:c r="C26" s="9" t="str">
        <x:v>npm_downloads_30d</x:v>
      </x:c>
      <x:c r="D26" s="9" t="n">
        <x:v>308729</x:v>
      </x:c>
      <x:c r="E26" s="9" t="str">
        <x:v>Observed</x:v>
      </x:c>
      <x:c r="F26" s="9" t="str">
        <x:v>figma-developer-mcp</x:v>
      </x:c>
      <x:c r="G26" s="9" t="str">
        <x:v>2026-08-18 through 2026-09-16 inclusive</x:v>
      </x:c>
      <x:c r="H26" s="9" t="n">
        <x:v>46282.803240104164</x:v>
      </x:c>
      <x:c r="I26" s="9" t="str">
        <x:v>https://api.npmjs.org/downloads/point/2026-08-18:2026-09-16/figma-developer-mcp</x:v>
      </x:c>
    </x:row>
    <x:row r="27" ht="30" customHeight="1">
      <x:c r="A27" s="9" t="str">
        <x:v>Figma Context (Framelink)</x:v>
      </x:c>
      <x:c r="B27" s="9" t="str">
        <x:v>mcp_637fa745bee6d0</x:v>
      </x:c>
      <x:c r="C27" s="9" t="str">
        <x:v>pypi_last_month</x:v>
      </x:c>
      <x:c r="D27" s="9" t="str">
        <x:v>Unavailable</x:v>
      </x:c>
      <x:c r="E27" s="9" t="str">
        <x:v>Unavailable</x:v>
      </x:c>
      <x:c r="F27" s="9" t="str">
        <x:v>Unavailable</x:v>
      </x:c>
      <x:c r="G27" s="9" t="str">
        <x:v>Unavailable</x:v>
      </x:c>
      <x:c r="H27" s="9" t="str">
        <x:v>Unavailable</x:v>
      </x:c>
      <x:c r="I27" s="9" t="str">
        <x:v>Unavailable</x:v>
      </x:c>
    </x:row>
    <x:row r="28" ht="30" customHeight="1">
      <x:c r="A28" s="9" t="str">
        <x:v>Figma Context (Framelink)</x:v>
      </x:c>
      <x:c r="B28" s="9" t="str">
        <x:v>mcp_637fa745bee6d0</x:v>
      </x:c>
      <x:c r="C28" s="9" t="str">
        <x:v>github_stars</x:v>
      </x:c>
      <x:c r="D28" s="9" t="n">
        <x:v>15870</x:v>
      </x:c>
      <x:c r="E28" s="9" t="str">
        <x:v>Observed</x:v>
      </x:c>
      <x:c r="F28" s="9" t="str">
        <x:v>Dedicated server</x:v>
      </x:c>
      <x:c r="G28" s="9" t="str">
        <x:v>Stock at retrieval</x:v>
      </x:c>
      <x:c r="H28" s="9" t="n">
        <x:v>46281.89085247685</x:v>
      </x:c>
      <x:c r="I28" s="9" t="str">
        <x:v>https://api.github.com/repos/GLips/Figma-Context-MCP</x:v>
      </x:c>
    </x:row>
    <x:row r="29" ht="30" customHeight="1">
      <x:c r="A29" s="9" t="str">
        <x:v>Firecrawl</x:v>
      </x:c>
      <x:c r="B29" s="9" t="str">
        <x:v>mcp_f06a5fcad530bf</x:v>
      </x:c>
      <x:c r="C29" s="9" t="str">
        <x:v>smithery_useCount</x:v>
      </x:c>
      <x:c r="D29" s="9" t="str">
        <x:v>Unavailable</x:v>
      </x:c>
      <x:c r="E29" s="9" t="str">
        <x:v>Unavailable</x:v>
      </x:c>
      <x:c r="F29" s="9" t="str">
        <x:v>Unavailable</x:v>
      </x:c>
      <x:c r="G29" s="9" t="str">
        <x:v>Unavailable</x:v>
      </x:c>
      <x:c r="H29" s="9" t="str">
        <x:v>Unavailable</x:v>
      </x:c>
      <x:c r="I29" s="9" t="str">
        <x:v>Unavailable</x:v>
      </x:c>
    </x:row>
    <x:row r="30" ht="30" customHeight="1">
      <x:c r="A30" s="9" t="str">
        <x:v>Firecrawl</x:v>
      </x:c>
      <x:c r="B30" s="9" t="str">
        <x:v>mcp_f06a5fcad530bf</x:v>
      </x:c>
      <x:c r="C30" s="9" t="str">
        <x:v>npm_downloads_30d</x:v>
      </x:c>
      <x:c r="D30" s="9" t="n">
        <x:v>146157</x:v>
      </x:c>
      <x:c r="E30" s="9" t="str">
        <x:v>Observed</x:v>
      </x:c>
      <x:c r="F30" s="9" t="str">
        <x:v>firecrawl-mcp</x:v>
      </x:c>
      <x:c r="G30" s="9" t="str">
        <x:v>2026-08-18 through 2026-09-16 inclusive</x:v>
      </x:c>
      <x:c r="H30" s="9" t="n">
        <x:v>46282.80324054398</x:v>
      </x:c>
      <x:c r="I30" s="9" t="str">
        <x:v>https://api.npmjs.org/downloads/point/2026-08-18:2026-09-16/firecrawl-mcp</x:v>
      </x:c>
    </x:row>
    <x:row r="31" ht="30" customHeight="1">
      <x:c r="A31" s="9" t="str">
        <x:v>Firecrawl</x:v>
      </x:c>
      <x:c r="B31" s="9" t="str">
        <x:v>mcp_f06a5fcad530bf</x:v>
      </x:c>
      <x:c r="C31" s="9" t="str">
        <x:v>pypi_last_month</x:v>
      </x:c>
      <x:c r="D31" s="9" t="str">
        <x:v>Unavailable</x:v>
      </x:c>
      <x:c r="E31" s="9" t="str">
        <x:v>Unavailable</x:v>
      </x:c>
      <x:c r="F31" s="9" t="str">
        <x:v>Unavailable</x:v>
      </x:c>
      <x:c r="G31" s="9" t="str">
        <x:v>Unavailable</x:v>
      </x:c>
      <x:c r="H31" s="9" t="str">
        <x:v>Unavailable</x:v>
      </x:c>
      <x:c r="I31" s="9" t="str">
        <x:v>Unavailable</x:v>
      </x:c>
    </x:row>
    <x:row r="32" ht="30" customHeight="1">
      <x:c r="A32" s="9" t="str">
        <x:v>Firecrawl</x:v>
      </x:c>
      <x:c r="B32" s="9" t="str">
        <x:v>mcp_f06a5fcad530bf</x:v>
      </x:c>
      <x:c r="C32" s="9" t="str">
        <x:v>github_stars</x:v>
      </x:c>
      <x:c r="D32" s="9" t="n">
        <x:v>7467</x:v>
      </x:c>
      <x:c r="E32" s="9" t="str">
        <x:v>Observed</x:v>
      </x:c>
      <x:c r="F32" s="9" t="str">
        <x:v>Dedicated server</x:v>
      </x:c>
      <x:c r="G32" s="9" t="str">
        <x:v>Stock at retrieval</x:v>
      </x:c>
      <x:c r="H32" s="9" t="n">
        <x:v>46281.889124166664</x:v>
      </x:c>
      <x:c r="I32" s="9" t="str">
        <x:v>https://api.github.com/repos/mendableai/firecrawl-mcp-server</x:v>
      </x:c>
    </x:row>
    <x:row r="33" ht="30" customHeight="1">
      <x:c r="A33" s="9" t="str">
        <x:v>Tavily</x:v>
      </x:c>
      <x:c r="B33" s="9" t="str">
        <x:v>mcp_6ab818d59a8369</x:v>
      </x:c>
      <x:c r="C33" s="9" t="str">
        <x:v>smithery_useCount</x:v>
      </x:c>
      <x:c r="D33" s="9" t="str">
        <x:v>Unavailable</x:v>
      </x:c>
      <x:c r="E33" s="9" t="str">
        <x:v>Unavailable</x:v>
      </x:c>
      <x:c r="F33" s="9" t="str">
        <x:v>Unavailable</x:v>
      </x:c>
      <x:c r="G33" s="9" t="str">
        <x:v>Unavailable</x:v>
      </x:c>
      <x:c r="H33" s="9" t="str">
        <x:v>Unavailable</x:v>
      </x:c>
      <x:c r="I33" s="9" t="str">
        <x:v>Unavailable</x:v>
      </x:c>
    </x:row>
    <x:row r="34" ht="30" customHeight="1">
      <x:c r="A34" s="9" t="str">
        <x:v>Tavily</x:v>
      </x:c>
      <x:c r="B34" s="9" t="str">
        <x:v>mcp_6ab818d59a8369</x:v>
      </x:c>
      <x:c r="C34" s="9" t="str">
        <x:v>npm_downloads_30d</x:v>
      </x:c>
      <x:c r="D34" s="9" t="n">
        <x:v>82753</x:v>
      </x:c>
      <x:c r="E34" s="9" t="str">
        <x:v>Observed</x:v>
      </x:c>
      <x:c r="F34" s="9" t="str">
        <x:v>tavily-mcp</x:v>
      </x:c>
      <x:c r="G34" s="9" t="str">
        <x:v>2026-08-18 through 2026-09-16 inclusive</x:v>
      </x:c>
      <x:c r="H34" s="9" t="n">
        <x:v>46282.80353302084</x:v>
      </x:c>
      <x:c r="I34" s="9" t="str">
        <x:v>https://api.npmjs.org/downloads/point/2026-08-18:2026-09-16/tavily-mcp</x:v>
      </x:c>
    </x:row>
    <x:row r="35" ht="30" customHeight="1">
      <x:c r="A35" s="9" t="str">
        <x:v>Tavily</x:v>
      </x:c>
      <x:c r="B35" s="9" t="str">
        <x:v>mcp_6ab818d59a8369</x:v>
      </x:c>
      <x:c r="C35" s="9" t="str">
        <x:v>pypi_last_month</x:v>
      </x:c>
      <x:c r="D35" s="9" t="str">
        <x:v>Unavailable</x:v>
      </x:c>
      <x:c r="E35" s="9" t="str">
        <x:v>Unavailable</x:v>
      </x:c>
      <x:c r="F35" s="9" t="str">
        <x:v>Unavailable</x:v>
      </x:c>
      <x:c r="G35" s="9" t="str">
        <x:v>Unavailable</x:v>
      </x:c>
      <x:c r="H35" s="9" t="str">
        <x:v>Unavailable</x:v>
      </x:c>
      <x:c r="I35" s="9" t="str">
        <x:v>Unavailable</x:v>
      </x:c>
    </x:row>
    <x:row r="36" ht="30" customHeight="1">
      <x:c r="A36" s="9" t="str">
        <x:v>Tavily</x:v>
      </x:c>
      <x:c r="B36" s="9" t="str">
        <x:v>mcp_6ab818d59a8369</x:v>
      </x:c>
      <x:c r="C36" s="9" t="str">
        <x:v>github_stars</x:v>
      </x:c>
      <x:c r="D36" s="9" t="n">
        <x:v>2384</x:v>
      </x:c>
      <x:c r="E36" s="9" t="str">
        <x:v>Observed</x:v>
      </x:c>
      <x:c r="F36" s="9" t="str">
        <x:v>Dedicated server</x:v>
      </x:c>
      <x:c r="G36" s="9" t="str">
        <x:v>Stock at retrieval</x:v>
      </x:c>
      <x:c r="H36" s="9" t="n">
        <x:v>46281.88923064815</x:v>
      </x:c>
      <x:c r="I36" s="9" t="str">
        <x:v>https://api.github.com/repos/tavily-ai/tavily-mcp</x:v>
      </x:c>
    </x:row>
    <x:row r="37" ht="30" customHeight="1">
      <x:c r="A37" s="9" t="str">
        <x:v>Kubernetes</x:v>
      </x:c>
      <x:c r="B37" s="9" t="str">
        <x:v>mcp_0c246066e77109</x:v>
      </x:c>
      <x:c r="C37" s="9" t="str">
        <x:v>smithery_useCount</x:v>
      </x:c>
      <x:c r="D37" s="9" t="str">
        <x:v>Unavailable</x:v>
      </x:c>
      <x:c r="E37" s="9" t="str">
        <x:v>Unavailable</x:v>
      </x:c>
      <x:c r="F37" s="9" t="str">
        <x:v>Unavailable</x:v>
      </x:c>
      <x:c r="G37" s="9" t="str">
        <x:v>Unavailable</x:v>
      </x:c>
      <x:c r="H37" s="9" t="str">
        <x:v>Unavailable</x:v>
      </x:c>
      <x:c r="I37" s="9" t="str">
        <x:v>Unavailable</x:v>
      </x:c>
    </x:row>
    <x:row r="38" ht="30" customHeight="1">
      <x:c r="A38" s="9" t="str">
        <x:v>Kubernetes</x:v>
      </x:c>
      <x:c r="B38" s="9" t="str">
        <x:v>mcp_0c246066e77109</x:v>
      </x:c>
      <x:c r="C38" s="9" t="str">
        <x:v>npm_downloads_30d</x:v>
      </x:c>
      <x:c r="D38" s="9" t="n">
        <x:v>32613</x:v>
      </x:c>
      <x:c r="E38" s="9" t="str">
        <x:v>Observed</x:v>
      </x:c>
      <x:c r="F38" s="9" t="str">
        <x:v>kubernetes-mcp-server</x:v>
      </x:c>
      <x:c r="G38" s="9" t="str">
        <x:v>2026-08-18 through 2026-09-16 inclusive</x:v>
      </x:c>
      <x:c r="H38" s="9" t="n">
        <x:v>46282.80339483796</x:v>
      </x:c>
      <x:c r="I38" s="9" t="str">
        <x:v>https://api.npmjs.org/downloads/point/2026-08-18:2026-09-16/kubernetes-mcp-server</x:v>
      </x:c>
    </x:row>
    <x:row r="39" ht="30" customHeight="1">
      <x:c r="A39" s="9" t="str">
        <x:v>Kubernetes</x:v>
      </x:c>
      <x:c r="B39" s="9" t="str">
        <x:v>mcp_0c246066e77109</x:v>
      </x:c>
      <x:c r="C39" s="9" t="str">
        <x:v>pypi_last_month</x:v>
      </x:c>
      <x:c r="D39" s="9" t="str">
        <x:v>Unavailable</x:v>
      </x:c>
      <x:c r="E39" s="9" t="str">
        <x:v>Unavailable</x:v>
      </x:c>
      <x:c r="F39" s="9" t="str">
        <x:v>Unavailable</x:v>
      </x:c>
      <x:c r="G39" s="9" t="str">
        <x:v>Unavailable</x:v>
      </x:c>
      <x:c r="H39" s="9" t="str">
        <x:v>Unavailable</x:v>
      </x:c>
      <x:c r="I39" s="9" t="str">
        <x:v>Unavailable</x:v>
      </x:c>
    </x:row>
    <x:row r="40" ht="30" customHeight="1">
      <x:c r="A40" s="9" t="str">
        <x:v>Kubernetes</x:v>
      </x:c>
      <x:c r="B40" s="9" t="str">
        <x:v>mcp_0c246066e77109</x:v>
      </x:c>
      <x:c r="C40" s="9" t="str">
        <x:v>github_stars</x:v>
      </x:c>
      <x:c r="D40" s="9" t="n">
        <x:v>2098</x:v>
      </x:c>
      <x:c r="E40" s="9" t="str">
        <x:v>Observed</x:v>
      </x:c>
      <x:c r="F40" s="9" t="str">
        <x:v>Dedicated server</x:v>
      </x:c>
      <x:c r="G40" s="9" t="str">
        <x:v>Stock at retrieval</x:v>
      </x:c>
      <x:c r="H40" s="9" t="n">
        <x:v>46281.89004528935</x:v>
      </x:c>
      <x:c r="I40" s="9" t="str">
        <x:v>https://api.github.com/repos/containers/kubernetes-mcp-server</x:v>
      </x:c>
    </x:row>
    <x:row r="41" ht="30" customHeight="1">
      <x:c r="A41" s="9" t="str">
        <x:v>MongoDB</x:v>
      </x:c>
      <x:c r="B41" s="9" t="str">
        <x:v>mcp_86a3455e69091f</x:v>
      </x:c>
      <x:c r="C41" s="9" t="str">
        <x:v>smithery_useCount</x:v>
      </x:c>
      <x:c r="D41" s="9" t="str">
        <x:v>Unavailable</x:v>
      </x:c>
      <x:c r="E41" s="9" t="str">
        <x:v>Unavailable</x:v>
      </x:c>
      <x:c r="F41" s="9" t="str">
        <x:v>Unavailable</x:v>
      </x:c>
      <x:c r="G41" s="9" t="str">
        <x:v>Unavailable</x:v>
      </x:c>
      <x:c r="H41" s="9" t="str">
        <x:v>Unavailable</x:v>
      </x:c>
      <x:c r="I41" s="9" t="str">
        <x:v>Unavailable</x:v>
      </x:c>
    </x:row>
    <x:row r="42" ht="30" customHeight="1">
      <x:c r="A42" s="9" t="str">
        <x:v>MongoDB</x:v>
      </x:c>
      <x:c r="B42" s="9" t="str">
        <x:v>mcp_86a3455e69091f</x:v>
      </x:c>
      <x:c r="C42" s="9" t="str">
        <x:v>npm_downloads_30d</x:v>
      </x:c>
      <x:c r="D42" s="9" t="n">
        <x:v>324562</x:v>
      </x:c>
      <x:c r="E42" s="9" t="str">
        <x:v>Observed</x:v>
      </x:c>
      <x:c r="F42" s="9" t="str">
        <x:v>mongodb-mcp-server</x:v>
      </x:c>
      <x:c r="G42" s="9" t="str">
        <x:v>2026-08-18 through 2026-09-16 inclusive</x:v>
      </x:c>
      <x:c r="H42" s="9" t="n">
        <x:v>46282.8034644213</x:v>
      </x:c>
      <x:c r="I42" s="9" t="str">
        <x:v>https://api.npmjs.org/downloads/point/2026-08-18:2026-09-16/mongodb-mcp-server</x:v>
      </x:c>
    </x:row>
    <x:row r="43" ht="30" customHeight="1">
      <x:c r="A43" s="9" t="str">
        <x:v>MongoDB</x:v>
      </x:c>
      <x:c r="B43" s="9" t="str">
        <x:v>mcp_86a3455e69091f</x:v>
      </x:c>
      <x:c r="C43" s="9" t="str">
        <x:v>pypi_last_month</x:v>
      </x:c>
      <x:c r="D43" s="9" t="str">
        <x:v>Unavailable</x:v>
      </x:c>
      <x:c r="E43" s="9" t="str">
        <x:v>Unavailable</x:v>
      </x:c>
      <x:c r="F43" s="9" t="str">
        <x:v>Unavailable</x:v>
      </x:c>
      <x:c r="G43" s="9" t="str">
        <x:v>Unavailable</x:v>
      </x:c>
      <x:c r="H43" s="9" t="str">
        <x:v>Unavailable</x:v>
      </x:c>
      <x:c r="I43" s="9" t="str">
        <x:v>Unavailable</x:v>
      </x:c>
    </x:row>
    <x:row r="44" ht="30" customHeight="1">
      <x:c r="A44" s="9" t="str">
        <x:v>MongoDB</x:v>
      </x:c>
      <x:c r="B44" s="9" t="str">
        <x:v>mcp_86a3455e69091f</x:v>
      </x:c>
      <x:c r="C44" s="9" t="str">
        <x:v>github_stars</x:v>
      </x:c>
      <x:c r="D44" s="9" t="n">
        <x:v>1129</x:v>
      </x:c>
      <x:c r="E44" s="9" t="str">
        <x:v>Observed</x:v>
      </x:c>
      <x:c r="F44" s="9" t="str">
        <x:v>Dedicated server</x:v>
      </x:c>
      <x:c r="G44" s="9" t="str">
        <x:v>Stock at retrieval</x:v>
      </x:c>
      <x:c r="H44" s="9" t="n">
        <x:v>46281.889613252315</x:v>
      </x:c>
      <x:c r="I44" s="9" t="str">
        <x:v>https://api.github.com/repos/mongodb-js/mongodb-mcp-server</x:v>
      </x:c>
    </x:row>
    <x:row r="45" ht="30" customHeight="1">
      <x:c r="A45" s="9" t="str">
        <x:v>Sentry</x:v>
      </x:c>
      <x:c r="B45" s="9" t="str">
        <x:v>mcp_d1c5e59e78172c</x:v>
      </x:c>
      <x:c r="C45" s="9" t="str">
        <x:v>smithery_useCount</x:v>
      </x:c>
      <x:c r="D45" s="9" t="str">
        <x:v>Unavailable</x:v>
      </x:c>
      <x:c r="E45" s="9" t="str">
        <x:v>Unavailable</x:v>
      </x:c>
      <x:c r="F45" s="9" t="str">
        <x:v>Unavailable</x:v>
      </x:c>
      <x:c r="G45" s="9" t="str">
        <x:v>Unavailable</x:v>
      </x:c>
      <x:c r="H45" s="9" t="str">
        <x:v>Unavailable</x:v>
      </x:c>
      <x:c r="I45" s="9" t="str">
        <x:v>Unavailable</x:v>
      </x:c>
    </x:row>
    <x:row r="46" ht="30" customHeight="1">
      <x:c r="A46" s="9" t="str">
        <x:v>Sentry</x:v>
      </x:c>
      <x:c r="B46" s="9" t="str">
        <x:v>mcp_d1c5e59e78172c</x:v>
      </x:c>
      <x:c r="C46" s="9" t="str">
        <x:v>npm_downloads_30d</x:v>
      </x:c>
      <x:c r="D46" s="9" t="n">
        <x:v>443750</x:v>
      </x:c>
      <x:c r="E46" s="9" t="str">
        <x:v>Observed</x:v>
      </x:c>
      <x:c r="F46" s="9" t="str">
        <x:v>@sentry/mcp-server</x:v>
      </x:c>
      <x:c r="G46" s="9" t="str">
        <x:v>2026-08-18 through 2026-09-16 inclusive</x:v>
      </x:c>
      <x:c r="H46" s="9" t="n">
        <x:v>46282.803466655096</x:v>
      </x:c>
      <x:c r="I46" s="9" t="str">
        <x:v>https://api.npmjs.org/downloads/point/2026-08-18:2026-09-16/@sentry/mcp-server</x:v>
      </x:c>
    </x:row>
    <x:row r="47" ht="30" customHeight="1">
      <x:c r="A47" s="9" t="str">
        <x:v>Sentry</x:v>
      </x:c>
      <x:c r="B47" s="9" t="str">
        <x:v>mcp_d1c5e59e78172c</x:v>
      </x:c>
      <x:c r="C47" s="9" t="str">
        <x:v>pypi_last_month</x:v>
      </x:c>
      <x:c r="D47" s="9" t="str">
        <x:v>Unavailable</x:v>
      </x:c>
      <x:c r="E47" s="9" t="str">
        <x:v>Unavailable</x:v>
      </x:c>
      <x:c r="F47" s="9" t="str">
        <x:v>Unavailable</x:v>
      </x:c>
      <x:c r="G47" s="9" t="str">
        <x:v>Unavailable</x:v>
      </x:c>
      <x:c r="H47" s="9" t="str">
        <x:v>Unavailable</x:v>
      </x:c>
      <x:c r="I47" s="9" t="str">
        <x:v>Unavailable</x:v>
      </x:c>
    </x:row>
    <x:row r="48" ht="30" customHeight="1">
      <x:c r="A48" s="9" t="str">
        <x:v>Sentry</x:v>
      </x:c>
      <x:c r="B48" s="9" t="str">
        <x:v>mcp_d1c5e59e78172c</x:v>
      </x:c>
      <x:c r="C48" s="9" t="str">
        <x:v>github_stars</x:v>
      </x:c>
      <x:c r="D48" s="9" t="n">
        <x:v>854</x:v>
      </x:c>
      <x:c r="E48" s="9" t="str">
        <x:v>Observed</x:v>
      </x:c>
      <x:c r="F48" s="9" t="str">
        <x:v>Dedicated server</x:v>
      </x:c>
      <x:c r="G48" s="9" t="str">
        <x:v>Stock at retrieval</x:v>
      </x:c>
      <x:c r="H48" s="9" t="n">
        <x:v>46281.892619363425</x:v>
      </x:c>
      <x:c r="I48" s="9" t="str">
        <x:v>https://api.github.com/repos/getsentry/sentry-mcp</x:v>
      </x:c>
    </x:row>
    <x:row r="49" ht="30" customHeight="1">
      <x:c r="A49" s="9" t="str">
        <x:v>pipeworx gateway</x:v>
      </x:c>
      <x:c r="B49" s="9" t="str">
        <x:v>mcp_732daa50d24d7f</x:v>
      </x:c>
      <x:c r="C49" s="9" t="str">
        <x:v>smithery_useCount</x:v>
      </x:c>
      <x:c r="D49" s="9" t="n">
        <x:v>419019</x:v>
      </x:c>
      <x:c r="E49" s="9" t="str">
        <x:v>Observed</x:v>
      </x:c>
      <x:c r="F49" s="9" t="str">
        <x:v>pipeworx/gateway</x:v>
      </x:c>
      <x:c r="G49" s="9" t="str">
        <x:v>Source-defined; not relabelled as monthly</x:v>
      </x:c>
      <x:c r="H49" s="9" t="n">
        <x:v>46282.02503900463</x:v>
      </x:c>
      <x:c r="I49" s="9" t="str">
        <x:v>https://api.smithery.ai/servers?page=1&amp;pageSize=100&amp;topK=500&amp;seed=20260917</x:v>
      </x:c>
    </x:row>
    <x:row r="50" ht="30" customHeight="1">
      <x:c r="A50" s="9" t="str">
        <x:v>pipeworx gateway</x:v>
      </x:c>
      <x:c r="B50" s="9" t="str">
        <x:v>mcp_732daa50d24d7f</x:v>
      </x:c>
      <x:c r="C50" s="9" t="str">
        <x:v>npm_downloads_30d</x:v>
      </x:c>
      <x:c r="D50" s="9" t="str">
        <x:v>Unavailable</x:v>
      </x:c>
      <x:c r="E50" s="9" t="str">
        <x:v>Unavailable</x:v>
      </x:c>
      <x:c r="F50" s="9" t="str">
        <x:v>Unavailable</x:v>
      </x:c>
      <x:c r="G50" s="9" t="str">
        <x:v>Unavailable</x:v>
      </x:c>
      <x:c r="H50" s="9" t="str">
        <x:v>Unavailable</x:v>
      </x:c>
      <x:c r="I50" s="9" t="str">
        <x:v>Unavailable</x:v>
      </x:c>
    </x:row>
    <x:row r="51" ht="30" customHeight="1">
      <x:c r="A51" s="9" t="str">
        <x:v>pipeworx gateway</x:v>
      </x:c>
      <x:c r="B51" s="9" t="str">
        <x:v>mcp_732daa50d24d7f</x:v>
      </x:c>
      <x:c r="C51" s="9" t="str">
        <x:v>pypi_last_month</x:v>
      </x:c>
      <x:c r="D51" s="9" t="str">
        <x:v>Unavailable</x:v>
      </x:c>
      <x:c r="E51" s="9" t="str">
        <x:v>Unavailable</x:v>
      </x:c>
      <x:c r="F51" s="9" t="str">
        <x:v>Unavailable</x:v>
      </x:c>
      <x:c r="G51" s="9" t="str">
        <x:v>Unavailable</x:v>
      </x:c>
      <x:c r="H51" s="9" t="str">
        <x:v>Unavailable</x:v>
      </x:c>
      <x:c r="I51" s="9" t="str">
        <x:v>Unavailable</x:v>
      </x:c>
    </x:row>
    <x:row r="52" ht="30" customHeight="1">
      <x:c r="A52" s="9" t="str">
        <x:v>pipeworx gateway</x:v>
      </x:c>
      <x:c r="B52" s="9" t="str">
        <x:v>mcp_732daa50d24d7f</x:v>
      </x:c>
      <x:c r="C52" s="9" t="str">
        <x:v>github_stars</x:v>
      </x:c>
      <x:c r="D52" s="9" t="str">
        <x:v>Unavailable</x:v>
      </x:c>
      <x:c r="E52" s="9" t="str">
        <x:v>Unavailable</x:v>
      </x:c>
      <x:c r="F52" s="9" t="str">
        <x:v>Unavailable</x:v>
      </x:c>
      <x:c r="G52" s="9" t="str">
        <x:v>Unavailable</x:v>
      </x:c>
      <x:c r="H52" s="9" t="str">
        <x:v>Unavailable</x:v>
      </x:c>
      <x:c r="I52" s="9" t="str">
        <x:v>Unavailable</x:v>
      </x:c>
    </x:row>
    <x:row r="53" ht="30" customHeight="1">
      <x:c r="A53" s="9" t="str">
        <x:v>Chrome DevTools MCP</x:v>
      </x:c>
      <x:c r="B53" s="9" t="str">
        <x:v>mcp_982aae61ca9ede</x:v>
      </x:c>
      <x:c r="C53" s="9" t="str">
        <x:v>smithery_useCount</x:v>
      </x:c>
      <x:c r="D53" s="9" t="str">
        <x:v>Unavailable</x:v>
      </x:c>
      <x:c r="E53" s="9" t="str">
        <x:v>Unavailable</x:v>
      </x:c>
      <x:c r="F53" s="9" t="str">
        <x:v>Unavailable</x:v>
      </x:c>
      <x:c r="G53" s="9" t="str">
        <x:v>Unavailable</x:v>
      </x:c>
      <x:c r="H53" s="9" t="str">
        <x:v>Unavailable</x:v>
      </x:c>
      <x:c r="I53" s="9" t="str">
        <x:v>Unavailable</x:v>
      </x:c>
    </x:row>
    <x:row r="54" ht="30" customHeight="1">
      <x:c r="A54" s="9" t="str">
        <x:v>Chrome DevTools MCP</x:v>
      </x:c>
      <x:c r="B54" s="9" t="str">
        <x:v>mcp_982aae61ca9ede</x:v>
      </x:c>
      <x:c r="C54" s="9" t="str">
        <x:v>npm_downloads_30d</x:v>
      </x:c>
      <x:c r="D54" s="9" t="n">
        <x:v>8577459</x:v>
      </x:c>
      <x:c r="E54" s="9" t="str">
        <x:v>Observed</x:v>
      </x:c>
      <x:c r="F54" s="9" t="str">
        <x:v>chrome-devtools-mcp</x:v>
      </x:c>
      <x:c r="G54" s="9" t="str">
        <x:v>2026-08-18 through 2026-09-16 inclusive</x:v>
      </x:c>
      <x:c r="H54" s="9" t="n">
        <x:v>46282.02878738426</x:v>
      </x:c>
      <x:c r="I54" s="9" t="str">
        <x:v>https://api.npmjs.org/downloads/point/2026-08-18:2026-09-16/b4n1-web,balmas-mcp,bangermap-mcp,bank-statement-sheet-mcp,basicdeploy-mcp,bellwether-mcp,betterprompt-mcp,bhived-mcp,bidsparq-mcp-server,bizmuse-mcp,blackhawk-mcp,blackwall-mcp,blank-invoice-maker-mcp,blixtworks-mcp,block-genomics-mcp,blogcaster-mcp,bookmarks-lifecycle,bookmarks-mcp,boostedtravel-mcp,bothire-mcp,botindex-mcp-server,botwire-mcp,brightspace-d2l-mcp,brightspace-mcp,brokre,browseai-dev,bsv-specmate,bugherd-mcp,burn-mcp-server,bykaranteli-mcp,byte-mcp-server,cache-overflow-mcp,callimachus-mcp,callwright,can-see,carbone-mcp,cartridge-cafe-mcp,casemargin-mcp-server,cashpilot-mcp,castor-mcp,ccs-mcp-server,cellarion-mcp,central-intelligence-mcp,chainrpc-mcp,chartforge-mcp,chillai-vault-mcp,chinese-text-tools,chrome-debugger-mcp,chrome-devtools-mcp,circuitarium-mcp</x:v>
      </x:c>
    </x:row>
    <x:row r="55" ht="30" customHeight="1">
      <x:c r="A55" s="9" t="str">
        <x:v>Chrome DevTools MCP</x:v>
      </x:c>
      <x:c r="B55" s="9" t="str">
        <x:v>mcp_982aae61ca9ede</x:v>
      </x:c>
      <x:c r="C55" s="9" t="str">
        <x:v>pypi_last_month</x:v>
      </x:c>
      <x:c r="D55" s="9" t="str">
        <x:v>Unavailable</x:v>
      </x:c>
      <x:c r="E55" s="9" t="str">
        <x:v>Unavailable</x:v>
      </x:c>
      <x:c r="F55" s="9" t="str">
        <x:v>Unavailable</x:v>
      </x:c>
      <x:c r="G55" s="9" t="str">
        <x:v>Unavailable</x:v>
      </x:c>
      <x:c r="H55" s="9" t="str">
        <x:v>Unavailable</x:v>
      </x:c>
      <x:c r="I55" s="9" t="str">
        <x:v>Unavailable</x:v>
      </x:c>
    </x:row>
    <x:row r="56" ht="30" customHeight="1">
      <x:c r="A56" s="9" t="str">
        <x:v>Chrome DevTools MCP</x:v>
      </x:c>
      <x:c r="B56" s="9" t="str">
        <x:v>mcp_982aae61ca9ede</x:v>
      </x:c>
      <x:c r="C56" s="9" t="str">
        <x:v>github_stars</x:v>
      </x:c>
      <x:c r="D56" s="9" t="str">
        <x:v>Unavailable</x:v>
      </x:c>
      <x:c r="E56" s="9" t="str">
        <x:v>Unavailable</x:v>
      </x:c>
      <x:c r="F56" s="9" t="str">
        <x:v>Unavailable</x:v>
      </x:c>
      <x:c r="G56" s="9" t="str">
        <x:v>Unavailable</x:v>
      </x:c>
      <x:c r="H56" s="9" t="str">
        <x:v>Unavailable</x:v>
      </x:c>
      <x:c r="I56" s="9" t="str">
        <x:v>Unavailable</x:v>
      </x:c>
    </x:row>
    <x:row r="57" ht="30" customHeight="1">
      <x:c r="A57" s="9" t="str">
        <x:v>SparkForge</x:v>
      </x:c>
      <x:c r="B57" s="9" t="str">
        <x:v>mcp_77b84ae7d4a654</x:v>
      </x:c>
      <x:c r="C57" s="9" t="str">
        <x:v>smithery_useCount</x:v>
      </x:c>
      <x:c r="D57" s="9" t="n">
        <x:v>219896</x:v>
      </x:c>
      <x:c r="E57" s="9" t="str">
        <x:v>Observed</x:v>
      </x:c>
      <x:c r="F57" s="9" t="str">
        <x:v>henry-ships/sparkforge</x:v>
      </x:c>
      <x:c r="G57" s="9" t="str">
        <x:v>Source-defined; not relabelled as monthly</x:v>
      </x:c>
      <x:c r="H57" s="9" t="n">
        <x:v>46282.02503900463</x:v>
      </x:c>
      <x:c r="I57" s="9" t="str">
        <x:v>https://api.smithery.ai/servers?page=1&amp;pageSize=100&amp;topK=500&amp;seed=20260917</x:v>
      </x:c>
    </x:row>
    <x:row r="58" ht="30" customHeight="1">
      <x:c r="A58" s="9" t="str">
        <x:v>SparkForge</x:v>
      </x:c>
      <x:c r="B58" s="9" t="str">
        <x:v>mcp_77b84ae7d4a654</x:v>
      </x:c>
      <x:c r="C58" s="9" t="str">
        <x:v>npm_downloads_30d</x:v>
      </x:c>
      <x:c r="D58" s="9" t="str">
        <x:v>Unavailable</x:v>
      </x:c>
      <x:c r="E58" s="9" t="str">
        <x:v>Unavailable</x:v>
      </x:c>
      <x:c r="F58" s="9" t="str">
        <x:v>Unavailable</x:v>
      </x:c>
      <x:c r="G58" s="9" t="str">
        <x:v>Unavailable</x:v>
      </x:c>
      <x:c r="H58" s="9" t="str">
        <x:v>Unavailable</x:v>
      </x:c>
      <x:c r="I58" s="9" t="str">
        <x:v>Unavailable</x:v>
      </x:c>
    </x:row>
    <x:row r="59" ht="30" customHeight="1">
      <x:c r="A59" s="9" t="str">
        <x:v>SparkForge</x:v>
      </x:c>
      <x:c r="B59" s="9" t="str">
        <x:v>mcp_77b84ae7d4a654</x:v>
      </x:c>
      <x:c r="C59" s="9" t="str">
        <x:v>pypi_last_month</x:v>
      </x:c>
      <x:c r="D59" s="9" t="str">
        <x:v>Unavailable</x:v>
      </x:c>
      <x:c r="E59" s="9" t="str">
        <x:v>Unavailable</x:v>
      </x:c>
      <x:c r="F59" s="9" t="str">
        <x:v>Unavailable</x:v>
      </x:c>
      <x:c r="G59" s="9" t="str">
        <x:v>Unavailable</x:v>
      </x:c>
      <x:c r="H59" s="9" t="str">
        <x:v>Unavailable</x:v>
      </x:c>
      <x:c r="I59" s="9" t="str">
        <x:v>Unavailable</x:v>
      </x:c>
    </x:row>
    <x:row r="60" ht="30" customHeight="1">
      <x:c r="A60" s="9" t="str">
        <x:v>SparkForge</x:v>
      </x:c>
      <x:c r="B60" s="9" t="str">
        <x:v>mcp_77b84ae7d4a654</x:v>
      </x:c>
      <x:c r="C60" s="9" t="str">
        <x:v>github_stars</x:v>
      </x:c>
      <x:c r="D60" s="9" t="str">
        <x:v>Unavailable</x:v>
      </x:c>
      <x:c r="E60" s="9" t="str">
        <x:v>Unavailable</x:v>
      </x:c>
      <x:c r="F60" s="9" t="str">
        <x:v>Unavailable</x:v>
      </x:c>
      <x:c r="G60" s="9" t="str">
        <x:v>Unavailable</x:v>
      </x:c>
      <x:c r="H60" s="9" t="str">
        <x:v>Unavailable</x:v>
      </x:c>
      <x:c r="I60" s="9" t="str">
        <x:v>Unavailable</x:v>
      </x:c>
    </x:row>
    <x:row r="61" ht="30" customHeight="1">
      <x:c r="A61" s="9" t="str">
        <x:v>Filesystem</x:v>
      </x:c>
      <x:c r="B61" s="9" t="str">
        <x:v>mcp_80e7479975ed63</x:v>
      </x:c>
      <x:c r="C61" s="9" t="str">
        <x:v>smithery_useCount</x:v>
      </x:c>
      <x:c r="D61" s="9" t="str">
        <x:v>Unavailable</x:v>
      </x:c>
      <x:c r="E61" s="9" t="str">
        <x:v>Unavailable</x:v>
      </x:c>
      <x:c r="F61" s="9" t="str">
        <x:v>Unavailable</x:v>
      </x:c>
      <x:c r="G61" s="9" t="str">
        <x:v>Unavailable</x:v>
      </x:c>
      <x:c r="H61" s="9" t="str">
        <x:v>Unavailable</x:v>
      </x:c>
      <x:c r="I61" s="9" t="str">
        <x:v>Unavailable</x:v>
      </x:c>
    </x:row>
    <x:row r="62" ht="30" customHeight="1">
      <x:c r="A62" s="9" t="str">
        <x:v>Filesystem</x:v>
      </x:c>
      <x:c r="B62" s="9" t="str">
        <x:v>mcp_80e7479975ed63</x:v>
      </x:c>
      <x:c r="C62" s="9" t="str">
        <x:v>npm_downloads_30d</x:v>
      </x:c>
      <x:c r="D62" s="9" t="n">
        <x:v>2986822</x:v>
      </x:c>
      <x:c r="E62" s="9" t="str">
        <x:v>Observed</x:v>
      </x:c>
      <x:c r="F62" s="9" t="str">
        <x:v>@modelcontextprotocol/server-filesystem</x:v>
      </x:c>
      <x:c r="G62" s="9" t="str">
        <x:v>2026-08-18 through 2026-09-16 inclusive</x:v>
      </x:c>
      <x:c r="H62" s="9" t="n">
        <x:v>46282.803240416666</x:v>
      </x:c>
      <x:c r="I62" s="9" t="str">
        <x:v>https://api.npmjs.org/downloads/point/2026-08-18:2026-09-16/@modelcontextprotocol/server-filesystem</x:v>
      </x:c>
    </x:row>
    <x:row r="63" ht="30" customHeight="1">
      <x:c r="A63" s="9" t="str">
        <x:v>Filesystem</x:v>
      </x:c>
      <x:c r="B63" s="9" t="str">
        <x:v>mcp_80e7479975ed63</x:v>
      </x:c>
      <x:c r="C63" s="9" t="str">
        <x:v>pypi_last_month</x:v>
      </x:c>
      <x:c r="D63" s="9" t="str">
        <x:v>Unavailable</x:v>
      </x:c>
      <x:c r="E63" s="9" t="str">
        <x:v>Unavailable</x:v>
      </x:c>
      <x:c r="F63" s="9" t="str">
        <x:v>Unavailable</x:v>
      </x:c>
      <x:c r="G63" s="9" t="str">
        <x:v>Unavailable</x:v>
      </x:c>
      <x:c r="H63" s="9" t="str">
        <x:v>Unavailable</x:v>
      </x:c>
      <x:c r="I63" s="9" t="str">
        <x:v>Unavailable</x:v>
      </x:c>
    </x:row>
    <x:row r="64" ht="30" customHeight="1">
      <x:c r="A64" s="9" t="str">
        <x:v>Filesystem</x:v>
      </x:c>
      <x:c r="B64" s="9" t="str">
        <x:v>mcp_80e7479975ed63</x:v>
      </x:c>
      <x:c r="C64" s="9" t="str">
        <x:v>github_stars</x:v>
      </x:c>
      <x:c r="D64" s="9" t="str">
        <x:v>Unavailable</x:v>
      </x:c>
      <x:c r="E64" s="9" t="str">
        <x:v>Unavailable</x:v>
      </x:c>
      <x:c r="F64" s="9" t="str">
        <x:v>Unavailable</x:v>
      </x:c>
      <x:c r="G64" s="9" t="str">
        <x:v>Unavailable</x:v>
      </x:c>
      <x:c r="H64" s="9" t="str">
        <x:v>Unavailable</x:v>
      </x:c>
      <x:c r="I64" s="9" t="str">
        <x:v>Unavailable</x:v>
      </x:c>
    </x:row>
    <x:row r="65" ht="30" customHeight="1">
      <x:c r="A65" s="9" t="str">
        <x:v>UK Due Diligence</x:v>
      </x:c>
      <x:c r="B65" s="9" t="str">
        <x:v>mcp_6aff39f62b3610</x:v>
      </x:c>
      <x:c r="C65" s="9" t="str">
        <x:v>smithery_useCount</x:v>
      </x:c>
      <x:c r="D65" s="9" t="n">
        <x:v>60881</x:v>
      </x:c>
      <x:c r="E65" s="9" t="str">
        <x:v>Observed</x:v>
      </x:c>
      <x:c r="F65" s="9" t="str">
        <x:v>bouch/uk-due-diligence</x:v>
      </x:c>
      <x:c r="G65" s="9" t="str">
        <x:v>Source-defined; not relabelled as monthly</x:v>
      </x:c>
      <x:c r="H65" s="9" t="n">
        <x:v>46282.02503900463</x:v>
      </x:c>
      <x:c r="I65" s="9" t="str">
        <x:v>https://api.smithery.ai/servers?page=1&amp;pageSize=100&amp;topK=500&amp;seed=20260917</x:v>
      </x:c>
    </x:row>
    <x:row r="66" ht="30" customHeight="1">
      <x:c r="A66" s="9" t="str">
        <x:v>UK Due Diligence</x:v>
      </x:c>
      <x:c r="B66" s="9" t="str">
        <x:v>mcp_6aff39f62b3610</x:v>
      </x:c>
      <x:c r="C66" s="9" t="str">
        <x:v>npm_downloads_30d</x:v>
      </x:c>
      <x:c r="D66" s="9" t="str">
        <x:v>Unavailable</x:v>
      </x:c>
      <x:c r="E66" s="9" t="str">
        <x:v>Unavailable</x:v>
      </x:c>
      <x:c r="F66" s="9" t="str">
        <x:v>Unavailable</x:v>
      </x:c>
      <x:c r="G66" s="9" t="str">
        <x:v>Unavailable</x:v>
      </x:c>
      <x:c r="H66" s="9" t="str">
        <x:v>Unavailable</x:v>
      </x:c>
      <x:c r="I66" s="9" t="str">
        <x:v>Unavailable</x:v>
      </x:c>
    </x:row>
    <x:row r="67" ht="30" customHeight="1">
      <x:c r="A67" s="9" t="str">
        <x:v>UK Due Diligence</x:v>
      </x:c>
      <x:c r="B67" s="9" t="str">
        <x:v>mcp_6aff39f62b3610</x:v>
      </x:c>
      <x:c r="C67" s="9" t="str">
        <x:v>pypi_last_month</x:v>
      </x:c>
      <x:c r="D67" s="9" t="str">
        <x:v>Unavailable</x:v>
      </x:c>
      <x:c r="E67" s="9" t="str">
        <x:v>Unavailable</x:v>
      </x:c>
      <x:c r="F67" s="9" t="str">
        <x:v>Unavailable</x:v>
      </x:c>
      <x:c r="G67" s="9" t="str">
        <x:v>Unavailable</x:v>
      </x:c>
      <x:c r="H67" s="9" t="str">
        <x:v>Unavailable</x:v>
      </x:c>
      <x:c r="I67" s="9" t="str">
        <x:v>Unavailable</x:v>
      </x:c>
    </x:row>
    <x:row r="68" ht="30" customHeight="1">
      <x:c r="A68" s="9" t="str">
        <x:v>UK Due Diligence</x:v>
      </x:c>
      <x:c r="B68" s="9" t="str">
        <x:v>mcp_6aff39f62b3610</x:v>
      </x:c>
      <x:c r="C68" s="9" t="str">
        <x:v>github_stars</x:v>
      </x:c>
      <x:c r="D68" s="9" t="n">
        <x:v>3</x:v>
      </x:c>
      <x:c r="E68" s="9" t="str">
        <x:v>Observed</x:v>
      </x:c>
      <x:c r="F68" s="9" t="str">
        <x:v>Dedicated server</x:v>
      </x:c>
      <x:c r="G68" s="9" t="str">
        <x:v>Stock at retrieval</x:v>
      </x:c>
      <x:c r="H68" s="9" t="n">
        <x:v>46281.8925190625</x:v>
      </x:c>
      <x:c r="I68" s="9" t="str">
        <x:v>https://api.github.com/repos/paulieb89/uk-due-diligence-mcp</x:v>
      </x:c>
    </x:row>
    <x:row r="69" ht="30" customHeight="1">
      <x:c r="A69" s="9" t="str">
        <x:v>Sequential Thinking</x:v>
      </x:c>
      <x:c r="B69" s="9" t="str">
        <x:v>mcp_7cc40927fbc2f9</x:v>
      </x:c>
      <x:c r="C69" s="9" t="str">
        <x:v>smithery_useCount</x:v>
      </x:c>
      <x:c r="D69" s="9" t="str">
        <x:v>Unavailable</x:v>
      </x:c>
      <x:c r="E69" s="9" t="str">
        <x:v>Unavailable</x:v>
      </x:c>
      <x:c r="F69" s="9" t="str">
        <x:v>Unavailable</x:v>
      </x:c>
      <x:c r="G69" s="9" t="str">
        <x:v>Unavailable</x:v>
      </x:c>
      <x:c r="H69" s="9" t="str">
        <x:v>Unavailable</x:v>
      </x:c>
      <x:c r="I69" s="9" t="str">
        <x:v>Unavailable</x:v>
      </x:c>
    </x:row>
    <x:row r="70" ht="30" customHeight="1">
      <x:c r="A70" s="9" t="str">
        <x:v>Sequential Thinking</x:v>
      </x:c>
      <x:c r="B70" s="9" t="str">
        <x:v>mcp_7cc40927fbc2f9</x:v>
      </x:c>
      <x:c r="C70" s="9" t="str">
        <x:v>npm_downloads_30d</x:v>
      </x:c>
      <x:c r="D70" s="9" t="n">
        <x:v>498620</x:v>
      </x:c>
      <x:c r="E70" s="9" t="str">
        <x:v>Observed</x:v>
      </x:c>
      <x:c r="F70" s="9" t="str">
        <x:v>@modelcontextprotocol/server-sequential-thinking</x:v>
      </x:c>
      <x:c r="G70" s="9" t="str">
        <x:v>2026-08-18 through 2026-09-16 inclusive</x:v>
      </x:c>
      <x:c r="H70" s="9" t="n">
        <x:v>46282.803468321756</x:v>
      </x:c>
      <x:c r="I70" s="9" t="str">
        <x:v>https://api.npmjs.org/downloads/point/2026-08-18:2026-09-16/@modelcontextprotocol/server-sequential-thinking</x:v>
      </x:c>
    </x:row>
    <x:row r="71" ht="30" customHeight="1">
      <x:c r="A71" s="9" t="str">
        <x:v>Sequential Thinking</x:v>
      </x:c>
      <x:c r="B71" s="9" t="str">
        <x:v>mcp_7cc40927fbc2f9</x:v>
      </x:c>
      <x:c r="C71" s="9" t="str">
        <x:v>pypi_last_month</x:v>
      </x:c>
      <x:c r="D71" s="9" t="str">
        <x:v>Unavailable</x:v>
      </x:c>
      <x:c r="E71" s="9" t="str">
        <x:v>Unavailable</x:v>
      </x:c>
      <x:c r="F71" s="9" t="str">
        <x:v>Unavailable</x:v>
      </x:c>
      <x:c r="G71" s="9" t="str">
        <x:v>Unavailable</x:v>
      </x:c>
      <x:c r="H71" s="9" t="str">
        <x:v>Unavailable</x:v>
      </x:c>
      <x:c r="I71" s="9" t="str">
        <x:v>Unavailable</x:v>
      </x:c>
    </x:row>
    <x:row r="72" ht="30" customHeight="1">
      <x:c r="A72" s="9" t="str">
        <x:v>Sequential Thinking</x:v>
      </x:c>
      <x:c r="B72" s="9" t="str">
        <x:v>mcp_7cc40927fbc2f9</x:v>
      </x:c>
      <x:c r="C72" s="9" t="str">
        <x:v>github_stars</x:v>
      </x:c>
      <x:c r="D72" s="9" t="str">
        <x:v>Unavailable</x:v>
      </x:c>
      <x:c r="E72" s="9" t="str">
        <x:v>Unavailable</x:v>
      </x:c>
      <x:c r="F72" s="9" t="str">
        <x:v>Unavailable</x:v>
      </x:c>
      <x:c r="G72" s="9" t="str">
        <x:v>Unavailable</x:v>
      </x:c>
      <x:c r="H72" s="9" t="str">
        <x:v>Unavailable</x:v>
      </x:c>
      <x:c r="I72" s="9" t="str">
        <x:v>Unavailable</x:v>
      </x:c>
    </x:row>
    <x:row r="73" ht="30" customHeight="1">
      <x:c r="A73" s="9" t="str">
        <x:v>com.xcodebuildmcp/XcodeBuildMCP</x:v>
      </x:c>
      <x:c r="B73" s="9" t="str">
        <x:v>mcp_4ffcd887f600f9</x:v>
      </x:c>
      <x:c r="C73" s="9" t="str">
        <x:v>smithery_useCount</x:v>
      </x:c>
      <x:c r="D73" s="9" t="str">
        <x:v>Unavailable</x:v>
      </x:c>
      <x:c r="E73" s="9" t="str">
        <x:v>Unavailable</x:v>
      </x:c>
      <x:c r="F73" s="9" t="str">
        <x:v>Unavailable</x:v>
      </x:c>
      <x:c r="G73" s="9" t="str">
        <x:v>Unavailable</x:v>
      </x:c>
      <x:c r="H73" s="9" t="str">
        <x:v>Unavailable</x:v>
      </x:c>
      <x:c r="I73" s="9" t="str">
        <x:v>Unavailable</x:v>
      </x:c>
    </x:row>
    <x:row r="74" ht="30" customHeight="1">
      <x:c r="A74" s="9" t="str">
        <x:v>com.xcodebuildmcp/XcodeBuildMCP</x:v>
      </x:c>
      <x:c r="B74" s="9" t="str">
        <x:v>mcp_4ffcd887f600f9</x:v>
      </x:c>
      <x:c r="C74" s="9" t="str">
        <x:v>npm_downloads_30d</x:v>
      </x:c>
      <x:c r="D74" s="9" t="n">
        <x:v>467779</x:v>
      </x:c>
      <x:c r="E74" s="9" t="str">
        <x:v>Observed</x:v>
      </x:c>
      <x:c r="F74" s="9" t="str">
        <x:v>xcodebuildmcp</x:v>
      </x:c>
      <x:c r="G74" s="9" t="str">
        <x:v>2026-08-18 through 2026-09-16 inclusive</x:v>
      </x:c>
      <x:c r="H74" s="9" t="n">
        <x:v>46282.02898149306</x:v>
      </x:c>
      <x:c r="I74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75" ht="30" customHeight="1">
      <x:c r="A75" s="9" t="str">
        <x:v>com.xcodebuildmcp/XcodeBuildMCP</x:v>
      </x:c>
      <x:c r="B75" s="9" t="str">
        <x:v>mcp_4ffcd887f600f9</x:v>
      </x:c>
      <x:c r="C75" s="9" t="str">
        <x:v>pypi_last_month</x:v>
      </x:c>
      <x:c r="D75" s="9" t="str">
        <x:v>Unavailable</x:v>
      </x:c>
      <x:c r="E75" s="9" t="str">
        <x:v>Unavailable</x:v>
      </x:c>
      <x:c r="F75" s="9" t="str">
        <x:v>Unavailable</x:v>
      </x:c>
      <x:c r="G75" s="9" t="str">
        <x:v>Unavailable</x:v>
      </x:c>
      <x:c r="H75" s="9" t="str">
        <x:v>Unavailable</x:v>
      </x:c>
      <x:c r="I75" s="9" t="str">
        <x:v>Unavailable</x:v>
      </x:c>
    </x:row>
    <x:row r="76" ht="30" customHeight="1">
      <x:c r="A76" s="9" t="str">
        <x:v>com.xcodebuildmcp/XcodeBuildMCP</x:v>
      </x:c>
      <x:c r="B76" s="9" t="str">
        <x:v>mcp_4ffcd887f600f9</x:v>
      </x:c>
      <x:c r="C76" s="9" t="str">
        <x:v>github_stars</x:v>
      </x:c>
      <x:c r="D76" s="9" t="str">
        <x:v>Unavailable</x:v>
      </x:c>
      <x:c r="E76" s="9" t="str">
        <x:v>Unavailable</x:v>
      </x:c>
      <x:c r="F76" s="9" t="str">
        <x:v>Unavailable</x:v>
      </x:c>
      <x:c r="G76" s="9" t="str">
        <x:v>Unavailable</x:v>
      </x:c>
      <x:c r="H76" s="9" t="str">
        <x:v>Unavailable</x:v>
      </x:c>
      <x:c r="I76" s="9" t="str">
        <x:v>Unavailable</x:v>
      </x:c>
    </x:row>
    <x:row r="77" ht="30" customHeight="1">
      <x:c r="A77" s="9" t="str">
        <x:v>Paper Search</x:v>
      </x:c>
      <x:c r="B77" s="9" t="str">
        <x:v>mcp_6967bae1946d5a</x:v>
      </x:c>
      <x:c r="C77" s="9" t="str">
        <x:v>smithery_useCount</x:v>
      </x:c>
      <x:c r="D77" s="9" t="n">
        <x:v>59106</x:v>
      </x:c>
      <x:c r="E77" s="9" t="str">
        <x:v>Observed</x:v>
      </x:c>
      <x:c r="F77" s="9" t="str">
        <x:v>adamamer20/paper-search-mcp-openai</x:v>
      </x:c>
      <x:c r="G77" s="9" t="str">
        <x:v>Source-defined; not relabelled as monthly</x:v>
      </x:c>
      <x:c r="H77" s="9" t="n">
        <x:v>46282.02503900463</x:v>
      </x:c>
      <x:c r="I77" s="9" t="str">
        <x:v>https://api.smithery.ai/servers?page=1&amp;pageSize=100&amp;topK=500&amp;seed=20260917</x:v>
      </x:c>
    </x:row>
    <x:row r="78" ht="30" customHeight="1">
      <x:c r="A78" s="9" t="str">
        <x:v>Paper Search</x:v>
      </x:c>
      <x:c r="B78" s="9" t="str">
        <x:v>mcp_6967bae1946d5a</x:v>
      </x:c>
      <x:c r="C78" s="9" t="str">
        <x:v>npm_downloads_30d</x:v>
      </x:c>
      <x:c r="D78" s="9" t="str">
        <x:v>Unavailable</x:v>
      </x:c>
      <x:c r="E78" s="9" t="str">
        <x:v>Unavailable</x:v>
      </x:c>
      <x:c r="F78" s="9" t="str">
        <x:v>Unavailable</x:v>
      </x:c>
      <x:c r="G78" s="9" t="str">
        <x:v>Unavailable</x:v>
      </x:c>
      <x:c r="H78" s="9" t="str">
        <x:v>Unavailable</x:v>
      </x:c>
      <x:c r="I78" s="9" t="str">
        <x:v>Unavailable</x:v>
      </x:c>
    </x:row>
    <x:row r="79" ht="30" customHeight="1">
      <x:c r="A79" s="9" t="str">
        <x:v>Paper Search</x:v>
      </x:c>
      <x:c r="B79" s="9" t="str">
        <x:v>mcp_6967bae1946d5a</x:v>
      </x:c>
      <x:c r="C79" s="9" t="str">
        <x:v>pypi_last_month</x:v>
      </x:c>
      <x:c r="D79" s="9" t="str">
        <x:v>Unavailable</x:v>
      </x:c>
      <x:c r="E79" s="9" t="str">
        <x:v>Unavailable</x:v>
      </x:c>
      <x:c r="F79" s="9" t="str">
        <x:v>Unavailable</x:v>
      </x:c>
      <x:c r="G79" s="9" t="str">
        <x:v>Unavailable</x:v>
      </x:c>
      <x:c r="H79" s="9" t="str">
        <x:v>Unavailable</x:v>
      </x:c>
      <x:c r="I79" s="9" t="str">
        <x:v>Unavailable</x:v>
      </x:c>
    </x:row>
    <x:row r="80" ht="30" customHeight="1">
      <x:c r="A80" s="9" t="str">
        <x:v>Paper Search</x:v>
      </x:c>
      <x:c r="B80" s="9" t="str">
        <x:v>mcp_6967bae1946d5a</x:v>
      </x:c>
      <x:c r="C80" s="9" t="str">
        <x:v>github_stars</x:v>
      </x:c>
      <x:c r="D80" s="9" t="str">
        <x:v>Unavailable</x:v>
      </x:c>
      <x:c r="E80" s="9" t="str">
        <x:v>Unavailable</x:v>
      </x:c>
      <x:c r="F80" s="9" t="str">
        <x:v>Unavailable</x:v>
      </x:c>
      <x:c r="G80" s="9" t="str">
        <x:v>Unavailable</x:v>
      </x:c>
      <x:c r="H80" s="9" t="str">
        <x:v>Unavailable</x:v>
      </x:c>
      <x:c r="I80" s="9" t="str">
        <x:v>Unavailable</x:v>
      </x:c>
    </x:row>
    <x:row r="81" ht="30" customHeight="1">
      <x:c r="A81" s="9" t="str">
        <x:v>Agent News</x:v>
      </x:c>
      <x:c r="B81" s="9" t="str">
        <x:v>mcp_c179682a22d4be</x:v>
      </x:c>
      <x:c r="C81" s="9" t="str">
        <x:v>smithery_useCount</x:v>
      </x:c>
      <x:c r="D81" s="9" t="n">
        <x:v>43392</x:v>
      </x:c>
      <x:c r="E81" s="9" t="str">
        <x:v>Observed</x:v>
      </x:c>
      <x:c r="F81" s="9" t="str">
        <x:v>theagenttimes/news</x:v>
      </x:c>
      <x:c r="G81" s="9" t="str">
        <x:v>Source-defined; not relabelled as monthly</x:v>
      </x:c>
      <x:c r="H81" s="9" t="n">
        <x:v>46282.02503900463</x:v>
      </x:c>
      <x:c r="I81" s="9" t="str">
        <x:v>https://api.smithery.ai/servers?page=1&amp;pageSize=100&amp;topK=500&amp;seed=20260917</x:v>
      </x:c>
    </x:row>
    <x:row r="82" ht="30" customHeight="1">
      <x:c r="A82" s="9" t="str">
        <x:v>Agent News</x:v>
      </x:c>
      <x:c r="B82" s="9" t="str">
        <x:v>mcp_c179682a22d4be</x:v>
      </x:c>
      <x:c r="C82" s="9" t="str">
        <x:v>npm_downloads_30d</x:v>
      </x:c>
      <x:c r="D82" s="9" t="str">
        <x:v>Unavailable</x:v>
      </x:c>
      <x:c r="E82" s="9" t="str">
        <x:v>Unavailable</x:v>
      </x:c>
      <x:c r="F82" s="9" t="str">
        <x:v>Unavailable</x:v>
      </x:c>
      <x:c r="G82" s="9" t="str">
        <x:v>Unavailable</x:v>
      </x:c>
      <x:c r="H82" s="9" t="str">
        <x:v>Unavailable</x:v>
      </x:c>
      <x:c r="I82" s="9" t="str">
        <x:v>Unavailable</x:v>
      </x:c>
    </x:row>
    <x:row r="83" ht="30" customHeight="1">
      <x:c r="A83" s="9" t="str">
        <x:v>Agent News</x:v>
      </x:c>
      <x:c r="B83" s="9" t="str">
        <x:v>mcp_c179682a22d4be</x:v>
      </x:c>
      <x:c r="C83" s="9" t="str">
        <x:v>pypi_last_month</x:v>
      </x:c>
      <x:c r="D83" s="9" t="str">
        <x:v>Unavailable</x:v>
      </x:c>
      <x:c r="E83" s="9" t="str">
        <x:v>Unavailable</x:v>
      </x:c>
      <x:c r="F83" s="9" t="str">
        <x:v>Unavailable</x:v>
      </x:c>
      <x:c r="G83" s="9" t="str">
        <x:v>Unavailable</x:v>
      </x:c>
      <x:c r="H83" s="9" t="str">
        <x:v>Unavailable</x:v>
      </x:c>
      <x:c r="I83" s="9" t="str">
        <x:v>Unavailable</x:v>
      </x:c>
    </x:row>
    <x:row r="84" ht="30" customHeight="1">
      <x:c r="A84" s="9" t="str">
        <x:v>Agent News</x:v>
      </x:c>
      <x:c r="B84" s="9" t="str">
        <x:v>mcp_c179682a22d4be</x:v>
      </x:c>
      <x:c r="C84" s="9" t="str">
        <x:v>github_stars</x:v>
      </x:c>
      <x:c r="D84" s="9" t="n">
        <x:v>29</x:v>
      </x:c>
      <x:c r="E84" s="9" t="str">
        <x:v>Observed</x:v>
      </x:c>
      <x:c r="F84" s="9" t="str">
        <x:v>Dedicated server</x:v>
      </x:c>
      <x:c r="G84" s="9" t="str">
        <x:v>Stock at retrieval</x:v>
      </x:c>
      <x:c r="H84" s="9" t="n">
        <x:v>46281.89251903935</x:v>
      </x:c>
      <x:c r="I84" s="9" t="str">
        <x:v>https://api.github.com/repos/theagenttimes/agent-news</x:v>
      </x:c>
    </x:row>
    <x:row r="85" ht="30" customHeight="1">
      <x:c r="A85" s="9" t="str">
        <x:v>Memory</x:v>
      </x:c>
      <x:c r="B85" s="9" t="str">
        <x:v>mcp_e640f70aaa3426</x:v>
      </x:c>
      <x:c r="C85" s="9" t="str">
        <x:v>smithery_useCount</x:v>
      </x:c>
      <x:c r="D85" s="9" t="str">
        <x:v>Unavailable</x:v>
      </x:c>
      <x:c r="E85" s="9" t="str">
        <x:v>Unavailable</x:v>
      </x:c>
      <x:c r="F85" s="9" t="str">
        <x:v>Unavailable</x:v>
      </x:c>
      <x:c r="G85" s="9" t="str">
        <x:v>Unavailable</x:v>
      </x:c>
      <x:c r="H85" s="9" t="str">
        <x:v>Unavailable</x:v>
      </x:c>
      <x:c r="I85" s="9" t="str">
        <x:v>Unavailable</x:v>
      </x:c>
    </x:row>
    <x:row r="86" ht="30" customHeight="1">
      <x:c r="A86" s="9" t="str">
        <x:v>Memory</x:v>
      </x:c>
      <x:c r="B86" s="9" t="str">
        <x:v>mcp_e640f70aaa3426</x:v>
      </x:c>
      <x:c r="C86" s="9" t="str">
        <x:v>npm_downloads_30d</x:v>
      </x:c>
      <x:c r="D86" s="9" t="n">
        <x:v>455157</x:v>
      </x:c>
      <x:c r="E86" s="9" t="str">
        <x:v>Observed</x:v>
      </x:c>
      <x:c r="F86" s="9" t="str">
        <x:v>@modelcontextprotocol/server-memory</x:v>
      </x:c>
      <x:c r="G86" s="9" t="str">
        <x:v>2026-08-18 through 2026-09-16 inclusive</x:v>
      </x:c>
      <x:c r="H86" s="9" t="n">
        <x:v>46282.80343997685</x:v>
      </x:c>
      <x:c r="I86" s="9" t="str">
        <x:v>https://api.npmjs.org/downloads/point/2026-08-18:2026-09-16/@modelcontextprotocol/server-memory</x:v>
      </x:c>
    </x:row>
    <x:row r="87" ht="30" customHeight="1">
      <x:c r="A87" s="9" t="str">
        <x:v>Memory</x:v>
      </x:c>
      <x:c r="B87" s="9" t="str">
        <x:v>mcp_e640f70aaa3426</x:v>
      </x:c>
      <x:c r="C87" s="9" t="str">
        <x:v>pypi_last_month</x:v>
      </x:c>
      <x:c r="D87" s="9" t="str">
        <x:v>Unavailable</x:v>
      </x:c>
      <x:c r="E87" s="9" t="str">
        <x:v>Unavailable</x:v>
      </x:c>
      <x:c r="F87" s="9" t="str">
        <x:v>Unavailable</x:v>
      </x:c>
      <x:c r="G87" s="9" t="str">
        <x:v>Unavailable</x:v>
      </x:c>
      <x:c r="H87" s="9" t="str">
        <x:v>Unavailable</x:v>
      </x:c>
      <x:c r="I87" s="9" t="str">
        <x:v>Unavailable</x:v>
      </x:c>
    </x:row>
    <x:row r="88" ht="30" customHeight="1">
      <x:c r="A88" s="9" t="str">
        <x:v>Memory</x:v>
      </x:c>
      <x:c r="B88" s="9" t="str">
        <x:v>mcp_e640f70aaa3426</x:v>
      </x:c>
      <x:c r="C88" s="9" t="str">
        <x:v>github_stars</x:v>
      </x:c>
      <x:c r="D88" s="9" t="str">
        <x:v>Unavailable</x:v>
      </x:c>
      <x:c r="E88" s="9" t="str">
        <x:v>Unavailable</x:v>
      </x:c>
      <x:c r="F88" s="9" t="str">
        <x:v>Unavailable</x:v>
      </x:c>
      <x:c r="G88" s="9" t="str">
        <x:v>Unavailable</x:v>
      </x:c>
      <x:c r="H88" s="9" t="str">
        <x:v>Unavailable</x:v>
      </x:c>
      <x:c r="I88" s="9" t="str">
        <x:v>Unavailable</x:v>
      </x:c>
    </x:row>
    <x:row r="89" ht="30" customHeight="1">
      <x:c r="A89" s="9" t="str">
        <x:v>Gmail (Smithery)</x:v>
      </x:c>
      <x:c r="B89" s="9" t="str">
        <x:v>mcp_c1c6c1e983ea45</x:v>
      </x:c>
      <x:c r="C89" s="9" t="str">
        <x:v>smithery_useCount</x:v>
      </x:c>
      <x:c r="D89" s="9" t="n">
        <x:v>57738</x:v>
      </x:c>
      <x:c r="E89" s="9" t="str">
        <x:v>Observed</x:v>
      </x:c>
      <x:c r="F89" s="9" t="str">
        <x:v>gmail</x:v>
      </x:c>
      <x:c r="G89" s="9" t="str">
        <x:v>Source-defined; not relabelled as monthly</x:v>
      </x:c>
      <x:c r="H89" s="9" t="n">
        <x:v>46282.02503900463</x:v>
      </x:c>
      <x:c r="I89" s="9" t="str">
        <x:v>https://api.smithery.ai/servers?page=1&amp;pageSize=100&amp;topK=500&amp;seed=20260917</x:v>
      </x:c>
    </x:row>
    <x:row r="90" ht="30" customHeight="1">
      <x:c r="A90" s="9" t="str">
        <x:v>Gmail (Smithery)</x:v>
      </x:c>
      <x:c r="B90" s="9" t="str">
        <x:v>mcp_c1c6c1e983ea45</x:v>
      </x:c>
      <x:c r="C90" s="9" t="str">
        <x:v>npm_downloads_30d</x:v>
      </x:c>
      <x:c r="D90" s="9" t="str">
        <x:v>Unavailable</x:v>
      </x:c>
      <x:c r="E90" s="9" t="str">
        <x:v>Unavailable</x:v>
      </x:c>
      <x:c r="F90" s="9" t="str">
        <x:v>Unavailable</x:v>
      </x:c>
      <x:c r="G90" s="9" t="str">
        <x:v>Unavailable</x:v>
      </x:c>
      <x:c r="H90" s="9" t="str">
        <x:v>Unavailable</x:v>
      </x:c>
      <x:c r="I90" s="9" t="str">
        <x:v>Unavailable</x:v>
      </x:c>
    </x:row>
    <x:row r="91" ht="30" customHeight="1">
      <x:c r="A91" s="9" t="str">
        <x:v>Gmail (Smithery)</x:v>
      </x:c>
      <x:c r="B91" s="9" t="str">
        <x:v>mcp_c1c6c1e983ea45</x:v>
      </x:c>
      <x:c r="C91" s="9" t="str">
        <x:v>pypi_last_month</x:v>
      </x:c>
      <x:c r="D91" s="9" t="str">
        <x:v>Unavailable</x:v>
      </x:c>
      <x:c r="E91" s="9" t="str">
        <x:v>Unavailable</x:v>
      </x:c>
      <x:c r="F91" s="9" t="str">
        <x:v>Unavailable</x:v>
      </x:c>
      <x:c r="G91" s="9" t="str">
        <x:v>Unavailable</x:v>
      </x:c>
      <x:c r="H91" s="9" t="str">
        <x:v>Unavailable</x:v>
      </x:c>
      <x:c r="I91" s="9" t="str">
        <x:v>Unavailable</x:v>
      </x:c>
    </x:row>
    <x:row r="92" ht="30" customHeight="1">
      <x:c r="A92" s="9" t="str">
        <x:v>Gmail (Smithery)</x:v>
      </x:c>
      <x:c r="B92" s="9" t="str">
        <x:v>mcp_c1c6c1e983ea45</x:v>
      </x:c>
      <x:c r="C92" s="9" t="str">
        <x:v>github_stars</x:v>
      </x:c>
      <x:c r="D92" s="9" t="str">
        <x:v>Unavailable</x:v>
      </x:c>
      <x:c r="E92" s="9" t="str">
        <x:v>Unavailable</x:v>
      </x:c>
      <x:c r="F92" s="9" t="str">
        <x:v>Unavailable</x:v>
      </x:c>
      <x:c r="G92" s="9" t="str">
        <x:v>Unavailable</x:v>
      </x:c>
      <x:c r="H92" s="9" t="str">
        <x:v>Unavailable</x:v>
      </x:c>
      <x:c r="I92" s="9" t="str">
        <x:v>Unavailable</x:v>
      </x:c>
    </x:row>
    <x:row r="93" ht="30" customHeight="1">
      <x:c r="A93" s="9" t="str">
        <x:v>Google Sheets (Smithery)</x:v>
      </x:c>
      <x:c r="B93" s="9" t="str">
        <x:v>mcp_deb18d9548bcf3</x:v>
      </x:c>
      <x:c r="C93" s="9" t="str">
        <x:v>smithery_useCount</x:v>
      </x:c>
      <x:c r="D93" s="9" t="n">
        <x:v>56138</x:v>
      </x:c>
      <x:c r="E93" s="9" t="str">
        <x:v>Observed</x:v>
      </x:c>
      <x:c r="F93" s="9" t="str">
        <x:v>googlesheets</x:v>
      </x:c>
      <x:c r="G93" s="9" t="str">
        <x:v>Source-defined; not relabelled as monthly</x:v>
      </x:c>
      <x:c r="H93" s="9" t="n">
        <x:v>46282.02503900463</x:v>
      </x:c>
      <x:c r="I93" s="9" t="str">
        <x:v>https://api.smithery.ai/servers?page=1&amp;pageSize=100&amp;topK=500&amp;seed=20260917</x:v>
      </x:c>
    </x:row>
    <x:row r="94" ht="30" customHeight="1">
      <x:c r="A94" s="9" t="str">
        <x:v>Google Sheets (Smithery)</x:v>
      </x:c>
      <x:c r="B94" s="9" t="str">
        <x:v>mcp_deb18d9548bcf3</x:v>
      </x:c>
      <x:c r="C94" s="9" t="str">
        <x:v>npm_downloads_30d</x:v>
      </x:c>
      <x:c r="D94" s="9" t="str">
        <x:v>Unavailable</x:v>
      </x:c>
      <x:c r="E94" s="9" t="str">
        <x:v>Unavailable</x:v>
      </x:c>
      <x:c r="F94" s="9" t="str">
        <x:v>Unavailable</x:v>
      </x:c>
      <x:c r="G94" s="9" t="str">
        <x:v>Unavailable</x:v>
      </x:c>
      <x:c r="H94" s="9" t="str">
        <x:v>Unavailable</x:v>
      </x:c>
      <x:c r="I94" s="9" t="str">
        <x:v>Unavailable</x:v>
      </x:c>
    </x:row>
    <x:row r="95" ht="30" customHeight="1">
      <x:c r="A95" s="9" t="str">
        <x:v>Google Sheets (Smithery)</x:v>
      </x:c>
      <x:c r="B95" s="9" t="str">
        <x:v>mcp_deb18d9548bcf3</x:v>
      </x:c>
      <x:c r="C95" s="9" t="str">
        <x:v>pypi_last_month</x:v>
      </x:c>
      <x:c r="D95" s="9" t="str">
        <x:v>Unavailable</x:v>
      </x:c>
      <x:c r="E95" s="9" t="str">
        <x:v>Unavailable</x:v>
      </x:c>
      <x:c r="F95" s="9" t="str">
        <x:v>Unavailable</x:v>
      </x:c>
      <x:c r="G95" s="9" t="str">
        <x:v>Unavailable</x:v>
      </x:c>
      <x:c r="H95" s="9" t="str">
        <x:v>Unavailable</x:v>
      </x:c>
      <x:c r="I95" s="9" t="str">
        <x:v>Unavailable</x:v>
      </x:c>
    </x:row>
    <x:row r="96" ht="30" customHeight="1">
      <x:c r="A96" s="9" t="str">
        <x:v>Google Sheets (Smithery)</x:v>
      </x:c>
      <x:c r="B96" s="9" t="str">
        <x:v>mcp_deb18d9548bcf3</x:v>
      </x:c>
      <x:c r="C96" s="9" t="str">
        <x:v>github_stars</x:v>
      </x:c>
      <x:c r="D96" s="9" t="str">
        <x:v>Unavailable</x:v>
      </x:c>
      <x:c r="E96" s="9" t="str">
        <x:v>Unavailable</x:v>
      </x:c>
      <x:c r="F96" s="9" t="str">
        <x:v>Unavailable</x:v>
      </x:c>
      <x:c r="G96" s="9" t="str">
        <x:v>Unavailable</x:v>
      </x:c>
      <x:c r="H96" s="9" t="str">
        <x:v>Unavailable</x:v>
      </x:c>
      <x:c r="I96" s="9" t="str">
        <x:v>Unavailable</x:v>
      </x:c>
    </x:row>
    <x:row r="97" ht="30" customHeight="1">
      <x:c r="A97" s="9" t="str">
        <x:v>PubMed (Smithery)</x:v>
      </x:c>
      <x:c r="B97" s="9" t="str">
        <x:v>mcp_c7131f8666f232</x:v>
      </x:c>
      <x:c r="C97" s="9" t="str">
        <x:v>smithery_useCount</x:v>
      </x:c>
      <x:c r="D97" s="9" t="n">
        <x:v>42137</x:v>
      </x:c>
      <x:c r="E97" s="9" t="str">
        <x:v>Observed</x:v>
      </x:c>
      <x:c r="F97" s="9" t="str">
        <x:v>pubmed</x:v>
      </x:c>
      <x:c r="G97" s="9" t="str">
        <x:v>Source-defined; not relabelled as monthly</x:v>
      </x:c>
      <x:c r="H97" s="9" t="n">
        <x:v>46282.02503900463</x:v>
      </x:c>
      <x:c r="I97" s="9" t="str">
        <x:v>https://api.smithery.ai/servers?page=1&amp;pageSize=100&amp;topK=500&amp;seed=20260917</x:v>
      </x:c>
    </x:row>
    <x:row r="98" ht="30" customHeight="1">
      <x:c r="A98" s="9" t="str">
        <x:v>PubMed (Smithery)</x:v>
      </x:c>
      <x:c r="B98" s="9" t="str">
        <x:v>mcp_c7131f8666f232</x:v>
      </x:c>
      <x:c r="C98" s="9" t="str">
        <x:v>npm_downloads_30d</x:v>
      </x:c>
      <x:c r="D98" s="9" t="str">
        <x:v>Unavailable</x:v>
      </x:c>
      <x:c r="E98" s="9" t="str">
        <x:v>Unavailable</x:v>
      </x:c>
      <x:c r="F98" s="9" t="str">
        <x:v>Unavailable</x:v>
      </x:c>
      <x:c r="G98" s="9" t="str">
        <x:v>Unavailable</x:v>
      </x:c>
      <x:c r="H98" s="9" t="str">
        <x:v>Unavailable</x:v>
      </x:c>
      <x:c r="I98" s="9" t="str">
        <x:v>Unavailable</x:v>
      </x:c>
    </x:row>
    <x:row r="99" ht="30" customHeight="1">
      <x:c r="A99" s="9" t="str">
        <x:v>PubMed (Smithery)</x:v>
      </x:c>
      <x:c r="B99" s="9" t="str">
        <x:v>mcp_c7131f8666f232</x:v>
      </x:c>
      <x:c r="C99" s="9" t="str">
        <x:v>pypi_last_month</x:v>
      </x:c>
      <x:c r="D99" s="9" t="str">
        <x:v>Unavailable</x:v>
      </x:c>
      <x:c r="E99" s="9" t="str">
        <x:v>Unavailable</x:v>
      </x:c>
      <x:c r="F99" s="9" t="str">
        <x:v>Unavailable</x:v>
      </x:c>
      <x:c r="G99" s="9" t="str">
        <x:v>Unavailable</x:v>
      </x:c>
      <x:c r="H99" s="9" t="str">
        <x:v>Unavailable</x:v>
      </x:c>
      <x:c r="I99" s="9" t="str">
        <x:v>Unavailable</x:v>
      </x:c>
    </x:row>
    <x:row r="100" ht="30" customHeight="1">
      <x:c r="A100" s="9" t="str">
        <x:v>PubMed (Smithery)</x:v>
      </x:c>
      <x:c r="B100" s="9" t="str">
        <x:v>mcp_c7131f8666f232</x:v>
      </x:c>
      <x:c r="C100" s="9" t="str">
        <x:v>github_stars</x:v>
      </x:c>
      <x:c r="D100" s="9" t="str">
        <x:v>Unavailable</x:v>
      </x:c>
      <x:c r="E100" s="9" t="str">
        <x:v>Unavailable</x:v>
      </x:c>
      <x:c r="F100" s="9" t="str">
        <x:v>Unavailable</x:v>
      </x:c>
      <x:c r="G100" s="9" t="str">
        <x:v>Unavailable</x:v>
      </x:c>
      <x:c r="H100" s="9" t="str">
        <x:v>Unavailable</x:v>
      </x:c>
      <x:c r="I100" s="9" t="str">
        <x:v>Unavailable</x:v>
      </x:c>
    </x:row>
    <x:row r="101" ht="30" customHeight="1">
      <x:c r="A101" s="9" t="str">
        <x:v>Codebase Memory</x:v>
      </x:c>
      <x:c r="B101" s="9" t="str">
        <x:v>mcp_7c65df7577393f</x:v>
      </x:c>
      <x:c r="C101" s="9" t="str">
        <x:v>smithery_useCount</x:v>
      </x:c>
      <x:c r="D101" s="9" t="str">
        <x:v>Unavailable</x:v>
      </x:c>
      <x:c r="E101" s="9" t="str">
        <x:v>Unavailable</x:v>
      </x:c>
      <x:c r="F101" s="9" t="str">
        <x:v>Unavailable</x:v>
      </x:c>
      <x:c r="G101" s="9" t="str">
        <x:v>Unavailable</x:v>
      </x:c>
      <x:c r="H101" s="9" t="str">
        <x:v>Unavailable</x:v>
      </x:c>
      <x:c r="I101" s="9" t="str">
        <x:v>Unavailable</x:v>
      </x:c>
    </x:row>
    <x:row r="102" ht="30" customHeight="1">
      <x:c r="A102" s="9" t="str">
        <x:v>Codebase Memory</x:v>
      </x:c>
      <x:c r="B102" s="9" t="str">
        <x:v>mcp_7c65df7577393f</x:v>
      </x:c>
      <x:c r="C102" s="9" t="str">
        <x:v>npm_downloads_30d</x:v>
      </x:c>
      <x:c r="D102" s="9" t="n">
        <x:v>53800</x:v>
      </x:c>
      <x:c r="E102" s="9" t="str">
        <x:v>Observed</x:v>
      </x:c>
      <x:c r="F102" s="9" t="str">
        <x:v>codebase-memory-mcp</x:v>
      </x:c>
      <x:c r="G102" s="9" t="str">
        <x:v>2026-08-18 through 2026-09-16 inclusive</x:v>
      </x:c>
      <x:c r="H102" s="9" t="n">
        <x:v>46282.02878739584</x:v>
      </x:c>
      <x:c r="I102" s="9" t="str">
        <x:v>https://api.npmjs.org/downloads/point/2026-08-18:2026-09-16/citeguard,cituna-mcp,classdojo-mcp,claude-code-ultimate-guide-mcp,claude-find,claude-kvm,claude-token-saver-mcp,claude-wrap-mcp,clelp-mcp-server,clickcast-mcp,cloudeide,cloudmindmaps-mcp,clypt-mcp,coalesce-transform-mcp,code-auditor-mcp,codebase-context-mcp,codebase-memory-mcp,codecartographer-pi,coinlobster-mcp,collective-memory,college-roi-mcp,comber-mcp,company-gi-mcp,company-gibraltar-mcp,compare-cli-mcp,conkurrence,contadeo-mcp,containerization-assist-mcp,content-repurposer-mcp,context-autopilot,context-firewall,context-mem,contract-ops-mcp,conventions-mcp,correctover-mcp-server,cortex-memory-mcp,cortex-rmcp,cpfs-mcp,crawlio-browser,crixin,cronus-mcp,crosspad-mcp-server,crumbtrail-node,crustapi-mcp,crypto-quant-signal-mcp,csoai-gspc-mcp,csvto-mcp,ctxfile,ctxl,ctxl-mcp</x:v>
      </x:c>
    </x:row>
    <x:row r="103" ht="30" customHeight="1">
      <x:c r="A103" s="9" t="str">
        <x:v>Codebase Memory</x:v>
      </x:c>
      <x:c r="B103" s="9" t="str">
        <x:v>mcp_7c65df7577393f</x:v>
      </x:c>
      <x:c r="C103" s="9" t="str">
        <x:v>pypi_last_month</x:v>
      </x:c>
      <x:c r="D103" s="9" t="str">
        <x:v>Unavailable</x:v>
      </x:c>
      <x:c r="E103" s="9" t="str">
        <x:v>Unavailable</x:v>
      </x:c>
      <x:c r="F103" s="9" t="str">
        <x:v>Unavailable</x:v>
      </x:c>
      <x:c r="G103" s="9" t="str">
        <x:v>Unavailable</x:v>
      </x:c>
      <x:c r="H103" s="9" t="str">
        <x:v>Unavailable</x:v>
      </x:c>
      <x:c r="I103" s="9" t="str">
        <x:v>Unavailable</x:v>
      </x:c>
    </x:row>
    <x:row r="104" ht="30" customHeight="1">
      <x:c r="A104" s="9" t="str">
        <x:v>Codebase Memory</x:v>
      </x:c>
      <x:c r="B104" s="9" t="str">
        <x:v>mcp_7c65df7577393f</x:v>
      </x:c>
      <x:c r="C104" s="9" t="str">
        <x:v>github_stars</x:v>
      </x:c>
      <x:c r="D104" s="9" t="str">
        <x:v>Unavailable</x:v>
      </x:c>
      <x:c r="E104" s="9" t="str">
        <x:v>Unavailable</x:v>
      </x:c>
      <x:c r="F104" s="9" t="str">
        <x:v>Unavailable</x:v>
      </x:c>
      <x:c r="G104" s="9" t="str">
        <x:v>Unavailable</x:v>
      </x:c>
      <x:c r="H104" s="9" t="str">
        <x:v>Unavailable</x:v>
      </x:c>
      <x:c r="I104" s="9" t="str">
        <x:v>Unavailable</x:v>
      </x:c>
    </x:row>
    <x:row r="105" ht="30" customHeight="1">
      <x:c r="A105" s="9" t="str">
        <x:v>ko-financial-data</x:v>
      </x:c>
      <x:c r="B105" s="9" t="str">
        <x:v>mcp_6fffb520db5734</x:v>
      </x:c>
      <x:c r="C105" s="9" t="str">
        <x:v>smithery_useCount</x:v>
      </x:c>
      <x:c r="D105" s="9" t="n">
        <x:v>40620</x:v>
      </x:c>
      <x:c r="E105" s="9" t="str">
        <x:v>Observed</x:v>
      </x:c>
      <x:c r="F105" s="9" t="str">
        <x:v>fenglucc/ko-financial-data</x:v>
      </x:c>
      <x:c r="G105" s="9" t="str">
        <x:v>Source-defined; not relabelled as monthly</x:v>
      </x:c>
      <x:c r="H105" s="9" t="n">
        <x:v>46282.02503900463</x:v>
      </x:c>
      <x:c r="I105" s="9" t="str">
        <x:v>https://api.smithery.ai/servers?page=1&amp;pageSize=100&amp;topK=500&amp;seed=20260917</x:v>
      </x:c>
    </x:row>
    <x:row r="106" ht="30" customHeight="1">
      <x:c r="A106" s="9" t="str">
        <x:v>ko-financial-data</x:v>
      </x:c>
      <x:c r="B106" s="9" t="str">
        <x:v>mcp_6fffb520db5734</x:v>
      </x:c>
      <x:c r="C106" s="9" t="str">
        <x:v>npm_downloads_30d</x:v>
      </x:c>
      <x:c r="D106" s="9" t="str">
        <x:v>Unavailable</x:v>
      </x:c>
      <x:c r="E106" s="9" t="str">
        <x:v>Unavailable</x:v>
      </x:c>
      <x:c r="F106" s="9" t="str">
        <x:v>Unavailable</x:v>
      </x:c>
      <x:c r="G106" s="9" t="str">
        <x:v>Unavailable</x:v>
      </x:c>
      <x:c r="H106" s="9" t="str">
        <x:v>Unavailable</x:v>
      </x:c>
      <x:c r="I106" s="9" t="str">
        <x:v>Unavailable</x:v>
      </x:c>
    </x:row>
    <x:row r="107" ht="30" customHeight="1">
      <x:c r="A107" s="9" t="str">
        <x:v>ko-financial-data</x:v>
      </x:c>
      <x:c r="B107" s="9" t="str">
        <x:v>mcp_6fffb520db5734</x:v>
      </x:c>
      <x:c r="C107" s="9" t="str">
        <x:v>pypi_last_month</x:v>
      </x:c>
      <x:c r="D107" s="9" t="str">
        <x:v>Unavailable</x:v>
      </x:c>
      <x:c r="E107" s="9" t="str">
        <x:v>Unavailable</x:v>
      </x:c>
      <x:c r="F107" s="9" t="str">
        <x:v>Unavailable</x:v>
      </x:c>
      <x:c r="G107" s="9" t="str">
        <x:v>Unavailable</x:v>
      </x:c>
      <x:c r="H107" s="9" t="str">
        <x:v>Unavailable</x:v>
      </x:c>
      <x:c r="I107" s="9" t="str">
        <x:v>Unavailable</x:v>
      </x:c>
    </x:row>
    <x:row r="108" ht="30" customHeight="1">
      <x:c r="A108" s="9" t="str">
        <x:v>ko-financial-data</x:v>
      </x:c>
      <x:c r="B108" s="9" t="str">
        <x:v>mcp_6fffb520db5734</x:v>
      </x:c>
      <x:c r="C108" s="9" t="str">
        <x:v>github_stars</x:v>
      </x:c>
      <x:c r="D108" s="9" t="str">
        <x:v>Unavailable</x:v>
      </x:c>
      <x:c r="E108" s="9" t="str">
        <x:v>Unavailable</x:v>
      </x:c>
      <x:c r="F108" s="9" t="str">
        <x:v>Unavailable</x:v>
      </x:c>
      <x:c r="G108" s="9" t="str">
        <x:v>Unavailable</x:v>
      </x:c>
      <x:c r="H108" s="9" t="str">
        <x:v>Unavailable</x:v>
      </x:c>
      <x:c r="I108" s="9" t="str">
        <x:v>Unavailable</x:v>
      </x:c>
    </x:row>
    <x:row r="109" ht="30" customHeight="1">
      <x:c r="A109" s="9" t="str">
        <x:v>Ignite UI Theming MCP Server</x:v>
      </x:c>
      <x:c r="B109" s="9" t="str">
        <x:v>mcp_4f0b339657d5e2</x:v>
      </x:c>
      <x:c r="C109" s="9" t="str">
        <x:v>smithery_useCount</x:v>
      </x:c>
      <x:c r="D109" s="9" t="str">
        <x:v>Unavailable</x:v>
      </x:c>
      <x:c r="E109" s="9" t="str">
        <x:v>Unavailable</x:v>
      </x:c>
      <x:c r="F109" s="9" t="str">
        <x:v>Unavailable</x:v>
      </x:c>
      <x:c r="G109" s="9" t="str">
        <x:v>Unavailable</x:v>
      </x:c>
      <x:c r="H109" s="9" t="str">
        <x:v>Unavailable</x:v>
      </x:c>
      <x:c r="I109" s="9" t="str">
        <x:v>Unavailable</x:v>
      </x:c>
    </x:row>
    <x:row r="110" ht="30" customHeight="1">
      <x:c r="A110" s="9" t="str">
        <x:v>Ignite UI Theming MCP Server</x:v>
      </x:c>
      <x:c r="B110" s="9" t="str">
        <x:v>mcp_4f0b339657d5e2</x:v>
      </x:c>
      <x:c r="C110" s="9" t="str">
        <x:v>npm_downloads_30d</x:v>
      </x:c>
      <x:c r="D110" s="9" t="n">
        <x:v>41226</x:v>
      </x:c>
      <x:c r="E110" s="9" t="str">
        <x:v>Observed</x:v>
      </x:c>
      <x:c r="F110" s="9" t="str">
        <x:v>igniteui-theming</x:v>
      </x:c>
      <x:c r="G110" s="9" t="str">
        <x:v>2026-08-18 through 2026-09-16 inclusive</x:v>
      </x:c>
      <x:c r="H110" s="9" t="n">
        <x:v>46282.02890315972</x:v>
      </x:c>
      <x:c r="I110" s="9" t="str">
        <x:v>https://api.npmjs.org/downloads/point/2026-08-18:2026-09-16/homebutler,hovercode-mcp,htmlradar-mcp,humanforai,hyperliquid-info-mcp,ibitlabs-mcp,ibmcloud-mcp-server,ibmz-mcp-server,icemoon-mcp,icloud-calendar-mcp,igniteui-theming,imagedimensions-mcp,import-guardian-mcp,india-reg-mcp,india-stock-mcp,inistate-mcp,instantclips-mcp,intelthreadlinqs-mcp,interswitch-mcp-server,intodns-mcp,ipgeolocation-io-mcp,ithura-mcp,jamp-mcp,jobgpt-mcp-server,jobyap-mcp,just-signal-mcp,justdrop-mcp,kaduno-pullpush-mcp,kanzeigen-mcp,kavel-mcp,kenotex-mcp,kepta-mcp,kernelcad,killbottleneck-mcp,kiwoom-mcp-server,klo-mcp,knowledge-rail,kodiak-mcp,kogiqa-mcp,koragraphmcp,kudosity-mcp,kundali-chart-mcp,kx402,labelixa-mcp,lacuna-mcp,laguarde-mcp,langfuse-observability-mcp-server,launchflag-mcp,lawai-mcp-server,layerone-mcp</x:v>
      </x:c>
    </x:row>
    <x:row r="111" ht="30" customHeight="1">
      <x:c r="A111" s="9" t="str">
        <x:v>Ignite UI Theming MCP Server</x:v>
      </x:c>
      <x:c r="B111" s="9" t="str">
        <x:v>mcp_4f0b339657d5e2</x:v>
      </x:c>
      <x:c r="C111" s="9" t="str">
        <x:v>pypi_last_month</x:v>
      </x:c>
      <x:c r="D111" s="9" t="str">
        <x:v>Unavailable</x:v>
      </x:c>
      <x:c r="E111" s="9" t="str">
        <x:v>Unavailable</x:v>
      </x:c>
      <x:c r="F111" s="9" t="str">
        <x:v>Unavailable</x:v>
      </x:c>
      <x:c r="G111" s="9" t="str">
        <x:v>Unavailable</x:v>
      </x:c>
      <x:c r="H111" s="9" t="str">
        <x:v>Unavailable</x:v>
      </x:c>
      <x:c r="I111" s="9" t="str">
        <x:v>Unavailable</x:v>
      </x:c>
    </x:row>
    <x:row r="112" ht="30" customHeight="1">
      <x:c r="A112" s="9" t="str">
        <x:v>Ignite UI Theming MCP Server</x:v>
      </x:c>
      <x:c r="B112" s="9" t="str">
        <x:v>mcp_4f0b339657d5e2</x:v>
      </x:c>
      <x:c r="C112" s="9" t="str">
        <x:v>github_stars</x:v>
      </x:c>
      <x:c r="D112" s="9" t="str">
        <x:v>Unavailable</x:v>
      </x:c>
      <x:c r="E112" s="9" t="str">
        <x:v>Unavailable</x:v>
      </x:c>
      <x:c r="F112" s="9" t="str">
        <x:v>Unavailable</x:v>
      </x:c>
      <x:c r="G112" s="9" t="str">
        <x:v>Unavailable</x:v>
      </x:c>
      <x:c r="H112" s="9" t="str">
        <x:v>Unavailable</x:v>
      </x:c>
      <x:c r="I112" s="9" t="str">
        <x:v>Unavailable</x:v>
      </x:c>
    </x:row>
    <x:row r="113" ht="30" customHeight="1">
      <x:c r="A113" s="9" t="str">
        <x:v>PolymarketScan</x:v>
      </x:c>
      <x:c r="B113" s="9" t="str">
        <x:v>mcp_f2e54d9fddf0b1</x:v>
      </x:c>
      <x:c r="C113" s="9" t="str">
        <x:v>smithery_useCount</x:v>
      </x:c>
      <x:c r="D113" s="9" t="n">
        <x:v>39483</x:v>
      </x:c>
      <x:c r="E113" s="9" t="str">
        <x:v>Observed</x:v>
      </x:c>
      <x:c r="F113" s="9" t="str">
        <x:v>jordan-s648/PolymarketScan</x:v>
      </x:c>
      <x:c r="G113" s="9" t="str">
        <x:v>Source-defined; not relabelled as monthly</x:v>
      </x:c>
      <x:c r="H113" s="9" t="n">
        <x:v>46282.02503900463</x:v>
      </x:c>
      <x:c r="I113" s="9" t="str">
        <x:v>https://api.smithery.ai/servers?page=1&amp;pageSize=100&amp;topK=500&amp;seed=20260917</x:v>
      </x:c>
    </x:row>
    <x:row r="114" ht="30" customHeight="1">
      <x:c r="A114" s="9" t="str">
        <x:v>PolymarketScan</x:v>
      </x:c>
      <x:c r="B114" s="9" t="str">
        <x:v>mcp_f2e54d9fddf0b1</x:v>
      </x:c>
      <x:c r="C114" s="9" t="str">
        <x:v>npm_downloads_30d</x:v>
      </x:c>
      <x:c r="D114" s="9" t="str">
        <x:v>Unavailable</x:v>
      </x:c>
      <x:c r="E114" s="9" t="str">
        <x:v>Unavailable</x:v>
      </x:c>
      <x:c r="F114" s="9" t="str">
        <x:v>Unavailable</x:v>
      </x:c>
      <x:c r="G114" s="9" t="str">
        <x:v>Unavailable</x:v>
      </x:c>
      <x:c r="H114" s="9" t="str">
        <x:v>Unavailable</x:v>
      </x:c>
      <x:c r="I114" s="9" t="str">
        <x:v>Unavailable</x:v>
      </x:c>
    </x:row>
    <x:row r="115" ht="30" customHeight="1">
      <x:c r="A115" s="9" t="str">
        <x:v>PolymarketScan</x:v>
      </x:c>
      <x:c r="B115" s="9" t="str">
        <x:v>mcp_f2e54d9fddf0b1</x:v>
      </x:c>
      <x:c r="C115" s="9" t="str">
        <x:v>pypi_last_month</x:v>
      </x:c>
      <x:c r="D115" s="9" t="str">
        <x:v>Unavailable</x:v>
      </x:c>
      <x:c r="E115" s="9" t="str">
        <x:v>Unavailable</x:v>
      </x:c>
      <x:c r="F115" s="9" t="str">
        <x:v>Unavailable</x:v>
      </x:c>
      <x:c r="G115" s="9" t="str">
        <x:v>Unavailable</x:v>
      </x:c>
      <x:c r="H115" s="9" t="str">
        <x:v>Unavailable</x:v>
      </x:c>
      <x:c r="I115" s="9" t="str">
        <x:v>Unavailable</x:v>
      </x:c>
    </x:row>
    <x:row r="116" ht="30" customHeight="1">
      <x:c r="A116" s="9" t="str">
        <x:v>PolymarketScan</x:v>
      </x:c>
      <x:c r="B116" s="9" t="str">
        <x:v>mcp_f2e54d9fddf0b1</x:v>
      </x:c>
      <x:c r="C116" s="9" t="str">
        <x:v>github_stars</x:v>
      </x:c>
      <x:c r="D116" s="9" t="str">
        <x:v>Unavailable</x:v>
      </x:c>
      <x:c r="E116" s="9" t="str">
        <x:v>Unavailable</x:v>
      </x:c>
      <x:c r="F116" s="9" t="str">
        <x:v>Unavailable</x:v>
      </x:c>
      <x:c r="G116" s="9" t="str">
        <x:v>Unavailable</x:v>
      </x:c>
      <x:c r="H116" s="9" t="str">
        <x:v>Unavailable</x:v>
      </x:c>
      <x:c r="I116" s="9" t="str">
        <x:v>Unavailable</x:v>
      </x:c>
    </x:row>
    <x:row r="117" ht="30" customHeight="1">
      <x:c r="A117" s="9" t="str">
        <x:v>Memorix</x:v>
      </x:c>
      <x:c r="B117" s="9" t="str">
        <x:v>mcp_7fe6fd562588f6</x:v>
      </x:c>
      <x:c r="C117" s="9" t="str">
        <x:v>smithery_useCount</x:v>
      </x:c>
      <x:c r="D117" s="9" t="str">
        <x:v>Unavailable</x:v>
      </x:c>
      <x:c r="E117" s="9" t="str">
        <x:v>Unavailable</x:v>
      </x:c>
      <x:c r="F117" s="9" t="str">
        <x:v>Unavailable</x:v>
      </x:c>
      <x:c r="G117" s="9" t="str">
        <x:v>Unavailable</x:v>
      </x:c>
      <x:c r="H117" s="9" t="str">
        <x:v>Unavailable</x:v>
      </x:c>
      <x:c r="I117" s="9" t="str">
        <x:v>Unavailable</x:v>
      </x:c>
    </x:row>
    <x:row r="118" ht="30" customHeight="1">
      <x:c r="A118" s="9" t="str">
        <x:v>Memorix</x:v>
      </x:c>
      <x:c r="B118" s="9" t="str">
        <x:v>mcp_7fe6fd562588f6</x:v>
      </x:c>
      <x:c r="C118" s="9" t="str">
        <x:v>npm_downloads_30d</x:v>
      </x:c>
      <x:c r="D118" s="9" t="n">
        <x:v>29483</x:v>
      </x:c>
      <x:c r="E118" s="9" t="str">
        <x:v>Observed</x:v>
      </x:c>
      <x:c r="F118" s="9" t="str">
        <x:v>memorix</x:v>
      </x:c>
      <x:c r="G118" s="9" t="str">
        <x:v>2026-08-18 through 2026-09-16 inclusive</x:v>
      </x:c>
      <x:c r="H118" s="9" t="n">
        <x:v>46282.028904212966</x:v>
      </x:c>
      <x:c r="I118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119" ht="30" customHeight="1">
      <x:c r="A119" s="9" t="str">
        <x:v>Memorix</x:v>
      </x:c>
      <x:c r="B119" s="9" t="str">
        <x:v>mcp_7fe6fd562588f6</x:v>
      </x:c>
      <x:c r="C119" s="9" t="str">
        <x:v>pypi_last_month</x:v>
      </x:c>
      <x:c r="D119" s="9" t="str">
        <x:v>Unavailable</x:v>
      </x:c>
      <x:c r="E119" s="9" t="str">
        <x:v>Unavailable</x:v>
      </x:c>
      <x:c r="F119" s="9" t="str">
        <x:v>Unavailable</x:v>
      </x:c>
      <x:c r="G119" s="9" t="str">
        <x:v>Unavailable</x:v>
      </x:c>
      <x:c r="H119" s="9" t="str">
        <x:v>Unavailable</x:v>
      </x:c>
      <x:c r="I119" s="9" t="str">
        <x:v>Unavailable</x:v>
      </x:c>
    </x:row>
    <x:row r="120" ht="30" customHeight="1">
      <x:c r="A120" s="9" t="str">
        <x:v>Memorix</x:v>
      </x:c>
      <x:c r="B120" s="9" t="str">
        <x:v>mcp_7fe6fd562588f6</x:v>
      </x:c>
      <x:c r="C120" s="9" t="str">
        <x:v>github_stars</x:v>
      </x:c>
      <x:c r="D120" s="9" t="str">
        <x:v>Unavailable</x:v>
      </x:c>
      <x:c r="E120" s="9" t="str">
        <x:v>Unavailable</x:v>
      </x:c>
      <x:c r="F120" s="9" t="str">
        <x:v>Unavailable</x:v>
      </x:c>
      <x:c r="G120" s="9" t="str">
        <x:v>Unavailable</x:v>
      </x:c>
      <x:c r="H120" s="9" t="str">
        <x:v>Unavailable</x:v>
      </x:c>
      <x:c r="I120" s="9" t="str">
        <x:v>Unavailable</x:v>
      </x:c>
    </x:row>
    <x:row r="121" ht="30" customHeight="1">
      <x:c r="A121" s="9" t="str">
        <x:v>sap-mcp</x:v>
      </x:c>
      <x:c r="B121" s="9" t="str">
        <x:v>mcp_0b5dd5b31b9e39</x:v>
      </x:c>
      <x:c r="C121" s="9" t="str">
        <x:v>smithery_useCount</x:v>
      </x:c>
      <x:c r="D121" s="9" t="n">
        <x:v>34350</x:v>
      </x:c>
      <x:c r="E121" s="9" t="str">
        <x:v>Observed</x:v>
      </x:c>
      <x:c r="F121" s="9" t="str">
        <x:v>oobe-protocol/sap-mcp</x:v>
      </x:c>
      <x:c r="G121" s="9" t="str">
        <x:v>Source-defined; not relabelled as monthly</x:v>
      </x:c>
      <x:c r="H121" s="9" t="n">
        <x:v>46282.02503900463</x:v>
      </x:c>
      <x:c r="I121" s="9" t="str">
        <x:v>https://api.smithery.ai/servers?page=1&amp;pageSize=100&amp;topK=500&amp;seed=20260917</x:v>
      </x:c>
    </x:row>
    <x:row r="122" ht="30" customHeight="1">
      <x:c r="A122" s="9" t="str">
        <x:v>sap-mcp</x:v>
      </x:c>
      <x:c r="B122" s="9" t="str">
        <x:v>mcp_0b5dd5b31b9e39</x:v>
      </x:c>
      <x:c r="C122" s="9" t="str">
        <x:v>npm_downloads_30d</x:v>
      </x:c>
      <x:c r="D122" s="9" t="str">
        <x:v>Unavailable</x:v>
      </x:c>
      <x:c r="E122" s="9" t="str">
        <x:v>Unavailable</x:v>
      </x:c>
      <x:c r="F122" s="9" t="str">
        <x:v>Unavailable</x:v>
      </x:c>
      <x:c r="G122" s="9" t="str">
        <x:v>Unavailable</x:v>
      </x:c>
      <x:c r="H122" s="9" t="str">
        <x:v>Unavailable</x:v>
      </x:c>
      <x:c r="I122" s="9" t="str">
        <x:v>Unavailable</x:v>
      </x:c>
    </x:row>
    <x:row r="123" ht="30" customHeight="1">
      <x:c r="A123" s="9" t="str">
        <x:v>sap-mcp</x:v>
      </x:c>
      <x:c r="B123" s="9" t="str">
        <x:v>mcp_0b5dd5b31b9e39</x:v>
      </x:c>
      <x:c r="C123" s="9" t="str">
        <x:v>pypi_last_month</x:v>
      </x:c>
      <x:c r="D123" s="9" t="str">
        <x:v>Unavailable</x:v>
      </x:c>
      <x:c r="E123" s="9" t="str">
        <x:v>Unavailable</x:v>
      </x:c>
      <x:c r="F123" s="9" t="str">
        <x:v>Unavailable</x:v>
      </x:c>
      <x:c r="G123" s="9" t="str">
        <x:v>Unavailable</x:v>
      </x:c>
      <x:c r="H123" s="9" t="str">
        <x:v>Unavailable</x:v>
      </x:c>
      <x:c r="I123" s="9" t="str">
        <x:v>Unavailable</x:v>
      </x:c>
    </x:row>
    <x:row r="124" ht="30" customHeight="1">
      <x:c r="A124" s="9" t="str">
        <x:v>sap-mcp</x:v>
      </x:c>
      <x:c r="B124" s="9" t="str">
        <x:v>mcp_0b5dd5b31b9e39</x:v>
      </x:c>
      <x:c r="C124" s="9" t="str">
        <x:v>github_stars</x:v>
      </x:c>
      <x:c r="D124" s="9" t="str">
        <x:v>Unavailable</x:v>
      </x:c>
      <x:c r="E124" s="9" t="str">
        <x:v>Unavailable</x:v>
      </x:c>
      <x:c r="F124" s="9" t="str">
        <x:v>Unavailable</x:v>
      </x:c>
      <x:c r="G124" s="9" t="str">
        <x:v>Unavailable</x:v>
      </x:c>
      <x:c r="H124" s="9" t="str">
        <x:v>Unavailable</x:v>
      </x:c>
      <x:c r="I124" s="9" t="str">
        <x:v>Unavailable</x:v>
      </x:c>
    </x:row>
    <x:row r="125" ht="30" customHeight="1">
      <x:c r="A125" s="9" t="str">
        <x:v>AgentPhone</x:v>
      </x:c>
      <x:c r="B125" s="9" t="str">
        <x:v>mcp_9f4cd102f9bf3a</x:v>
      </x:c>
      <x:c r="C125" s="9" t="str">
        <x:v>smithery_useCount</x:v>
      </x:c>
      <x:c r="D125" s="9" t="str">
        <x:v>Unavailable</x:v>
      </x:c>
      <x:c r="E125" s="9" t="str">
        <x:v>Unavailable</x:v>
      </x:c>
      <x:c r="F125" s="9" t="str">
        <x:v>Unavailable</x:v>
      </x:c>
      <x:c r="G125" s="9" t="str">
        <x:v>Unavailable</x:v>
      </x:c>
      <x:c r="H125" s="9" t="str">
        <x:v>Unavailable</x:v>
      </x:c>
      <x:c r="I125" s="9" t="str">
        <x:v>Unavailable</x:v>
      </x:c>
    </x:row>
    <x:row r="126" ht="30" customHeight="1">
      <x:c r="A126" s="9" t="str">
        <x:v>AgentPhone</x:v>
      </x:c>
      <x:c r="B126" s="9" t="str">
        <x:v>mcp_9f4cd102f9bf3a</x:v>
      </x:c>
      <x:c r="C126" s="9" t="str">
        <x:v>npm_downloads_30d</x:v>
      </x:c>
      <x:c r="D126" s="9" t="n">
        <x:v>21387</x:v>
      </x:c>
      <x:c r="E126" s="9" t="str">
        <x:v>Observed</x:v>
      </x:c>
      <x:c r="F126" s="9" t="str">
        <x:v>agentphone-mcp</x:v>
      </x:c>
      <x:c r="G126" s="9" t="str">
        <x:v>2026-08-18 through 2026-09-16 inclusive</x:v>
      </x:c>
      <x:c r="H126" s="9" t="n">
        <x:v>46282.02878736111</x:v>
      </x:c>
      <x:c r="I126" s="9" t="str">
        <x:v>https://api.npmjs.org/downloads/point/2026-08-18:2026-09-16/0nmcp,3dassets-mcp,3dstreet-mcp,402-mcp,402coffee-mcp,a0nexus-bitcoin-mcp,a2a-to-mcp,accessibility-scanner-mcp,ace-context-mcp,actionproof,adaptive-recall,addressintel-mcp,adsturbo-creative-mcp,adtest-mcp,ae-mcp-jkdg,aeonos-mcp,aether-browser,aethis-mcp,af360,affiliate-networks-mcp,agent-comms,agent-envelope-mcp,agent-push-kit-mcp,agent-recall-mcp,agent-services-mcp,agentanycast,agentbuilders,agentfolio-mcp-server,agentforge-facturx-mcp,agentforge-fetch-extract-mcp,agentforge-json-repair-mcp,agentforge-openapi-lint-mcp,agentforge-schema-validate-mcp,agentforge-url-check-mcp,agentic-os-mcp,agentiscript-mcp,agentphone-mcp,agents-party,agentseal-mcp,agentx402-mcp-server,agenzax-mcp,ai-netcafe,ai-rook-trading-mcp,ai-scanner-mcp,ai-test-process-mcp,aibvf-mcp,aidex-mcp,aidimag,aihot-mcp,aikido-mcp</x:v>
      </x:c>
    </x:row>
    <x:row r="127" ht="30" customHeight="1">
      <x:c r="A127" s="9" t="str">
        <x:v>AgentPhone</x:v>
      </x:c>
      <x:c r="B127" s="9" t="str">
        <x:v>mcp_9f4cd102f9bf3a</x:v>
      </x:c>
      <x:c r="C127" s="9" t="str">
        <x:v>pypi_last_month</x:v>
      </x:c>
      <x:c r="D127" s="9" t="str">
        <x:v>Unavailable</x:v>
      </x:c>
      <x:c r="E127" s="9" t="str">
        <x:v>Unavailable</x:v>
      </x:c>
      <x:c r="F127" s="9" t="str">
        <x:v>Unavailable</x:v>
      </x:c>
      <x:c r="G127" s="9" t="str">
        <x:v>Unavailable</x:v>
      </x:c>
      <x:c r="H127" s="9" t="str">
        <x:v>Unavailable</x:v>
      </x:c>
      <x:c r="I127" s="9" t="str">
        <x:v>Unavailable</x:v>
      </x:c>
    </x:row>
    <x:row r="128" ht="30" customHeight="1">
      <x:c r="A128" s="9" t="str">
        <x:v>AgentPhone</x:v>
      </x:c>
      <x:c r="B128" s="9" t="str">
        <x:v>mcp_9f4cd102f9bf3a</x:v>
      </x:c>
      <x:c r="C128" s="9" t="str">
        <x:v>github_stars</x:v>
      </x:c>
      <x:c r="D128" s="9" t="str">
        <x:v>Unavailable</x:v>
      </x:c>
      <x:c r="E128" s="9" t="str">
        <x:v>Unavailable</x:v>
      </x:c>
      <x:c r="F128" s="9" t="str">
        <x:v>Unavailable</x:v>
      </x:c>
      <x:c r="G128" s="9" t="str">
        <x:v>Unavailable</x:v>
      </x:c>
      <x:c r="H128" s="9" t="str">
        <x:v>Unavailable</x:v>
      </x:c>
      <x:c r="I128" s="9" t="str">
        <x:v>Unavailable</x:v>
      </x:c>
    </x:row>
    <x:row r="129" ht="30" customHeight="1">
      <x:c r="A129" s="9" t="str">
        <x:v>emailmd</x:v>
      </x:c>
      <x:c r="B129" s="9" t="str">
        <x:v>mcp_766fe7d4dafa7d</x:v>
      </x:c>
      <x:c r="C129" s="9" t="str">
        <x:v>smithery_useCount</x:v>
      </x:c>
      <x:c r="D129" s="9" t="str">
        <x:v>Unavailable</x:v>
      </x:c>
      <x:c r="E129" s="9" t="str">
        <x:v>Unavailable</x:v>
      </x:c>
      <x:c r="F129" s="9" t="str">
        <x:v>Unavailable</x:v>
      </x:c>
      <x:c r="G129" s="9" t="str">
        <x:v>Unavailable</x:v>
      </x:c>
      <x:c r="H129" s="9" t="str">
        <x:v>Unavailable</x:v>
      </x:c>
      <x:c r="I129" s="9" t="str">
        <x:v>Unavailable</x:v>
      </x:c>
    </x:row>
    <x:row r="130" ht="30" customHeight="1">
      <x:c r="A130" s="9" t="str">
        <x:v>emailmd</x:v>
      </x:c>
      <x:c r="B130" s="9" t="str">
        <x:v>mcp_766fe7d4dafa7d</x:v>
      </x:c>
      <x:c r="C130" s="9" t="str">
        <x:v>npm_downloads_30d</x:v>
      </x:c>
      <x:c r="D130" s="9" t="n">
        <x:v>18760</x:v>
      </x:c>
      <x:c r="E130" s="9" t="str">
        <x:v>Observed</x:v>
      </x:c>
      <x:c r="F130" s="9" t="str">
        <x:v>emailmd</x:v>
      </x:c>
      <x:c r="G130" s="9" t="str">
        <x:v>2026-08-18 through 2026-09-16 inclusive</x:v>
      </x:c>
      <x:c r="H130" s="9" t="n">
        <x:v>46282.028787407406</x:v>
      </x:c>
      <x:c r="I130" s="9" t="str">
        <x:v>https://api.npmjs.org/downloads/point/2026-08-18:2026-09-16/cubelife,cucumberstudio-mcp,cuvo-health,cyberdyne-mcp,ddc-ci-control-bridge,dear-agent,decaframe,dechonet-mcp,deepbom,deepsearch-x402-mcp,deepseek-mcp-server,defillama-mcp,dejared-mcp,delta-witness-mcp,demipass,depscope-mcp,dero-mcp-server,design-constraint-validator,dev953-mcp,devcdp,devglow-mcp,dex-data-mcp,dexscreener-mcp,dialmcp-connector,diemdesk-mcp,dingdawg-compliance,dingdawg-finance-agent,dingdawg-healthcare-agent,distribea-mcp,dnsmint-mcp-server,docfork,docqa-mcp,dokutrak-mcp,drawarch-mcp,drawing-converter-mcp,drengr,dribba,dsh-verify,dungbeetle-mcp,duplicacy-mcp,easyparser-mcp,easysend-mcp,elicitly,emailmd,enigmagent-mcp,eonik-mcp,epiphany-mcp,equateit-mcp,eqvitta-mcp,erabi-mcp</x:v>
      </x:c>
    </x:row>
    <x:row r="131" ht="30" customHeight="1">
      <x:c r="A131" s="9" t="str">
        <x:v>emailmd</x:v>
      </x:c>
      <x:c r="B131" s="9" t="str">
        <x:v>mcp_766fe7d4dafa7d</x:v>
      </x:c>
      <x:c r="C131" s="9" t="str">
        <x:v>pypi_last_month</x:v>
      </x:c>
      <x:c r="D131" s="9" t="str">
        <x:v>Unavailable</x:v>
      </x:c>
      <x:c r="E131" s="9" t="str">
        <x:v>Unavailable</x:v>
      </x:c>
      <x:c r="F131" s="9" t="str">
        <x:v>Unavailable</x:v>
      </x:c>
      <x:c r="G131" s="9" t="str">
        <x:v>Unavailable</x:v>
      </x:c>
      <x:c r="H131" s="9" t="str">
        <x:v>Unavailable</x:v>
      </x:c>
      <x:c r="I131" s="9" t="str">
        <x:v>Unavailable</x:v>
      </x:c>
    </x:row>
    <x:row r="132" ht="30" customHeight="1">
      <x:c r="A132" s="9" t="str">
        <x:v>emailmd</x:v>
      </x:c>
      <x:c r="B132" s="9" t="str">
        <x:v>mcp_766fe7d4dafa7d</x:v>
      </x:c>
      <x:c r="C132" s="9" t="str">
        <x:v>github_stars</x:v>
      </x:c>
      <x:c r="D132" s="9" t="str">
        <x:v>Unavailable</x:v>
      </x:c>
      <x:c r="E132" s="9" t="str">
        <x:v>Unavailable</x:v>
      </x:c>
      <x:c r="F132" s="9" t="str">
        <x:v>Unavailable</x:v>
      </x:c>
      <x:c r="G132" s="9" t="str">
        <x:v>Unavailable</x:v>
      </x:c>
      <x:c r="H132" s="9" t="str">
        <x:v>Unavailable</x:v>
      </x:c>
      <x:c r="I132" s="9" t="str">
        <x:v>Unavailable</x:v>
      </x:c>
    </x:row>
    <x:row r="133" ht="30" customHeight="1">
      <x:c r="A133" s="9" t="str">
        <x:v>Emblem</x:v>
      </x:c>
      <x:c r="B133" s="9" t="str">
        <x:v>mcp_5909c619f46541</x:v>
      </x:c>
      <x:c r="C133" s="9" t="str">
        <x:v>smithery_useCount</x:v>
      </x:c>
      <x:c r="D133" s="9" t="n">
        <x:v>25084</x:v>
      </x:c>
      <x:c r="E133" s="9" t="str">
        <x:v>Observed</x:v>
      </x:c>
      <x:c r="F133" s="9" t="str">
        <x:v>emblemai/emblem-mcp</x:v>
      </x:c>
      <x:c r="G133" s="9" t="str">
        <x:v>Source-defined; not relabelled as monthly</x:v>
      </x:c>
      <x:c r="H133" s="9" t="n">
        <x:v>46282.02503900463</x:v>
      </x:c>
      <x:c r="I133" s="9" t="str">
        <x:v>https://api.smithery.ai/servers?page=1&amp;pageSize=100&amp;topK=500&amp;seed=20260917</x:v>
      </x:c>
    </x:row>
    <x:row r="134" ht="30" customHeight="1">
      <x:c r="A134" s="9" t="str">
        <x:v>Emblem</x:v>
      </x:c>
      <x:c r="B134" s="9" t="str">
        <x:v>mcp_5909c619f46541</x:v>
      </x:c>
      <x:c r="C134" s="9" t="str">
        <x:v>npm_downloads_30d</x:v>
      </x:c>
      <x:c r="D134" s="9" t="str">
        <x:v>Unavailable</x:v>
      </x:c>
      <x:c r="E134" s="9" t="str">
        <x:v>Unavailable</x:v>
      </x:c>
      <x:c r="F134" s="9" t="str">
        <x:v>Unavailable</x:v>
      </x:c>
      <x:c r="G134" s="9" t="str">
        <x:v>Unavailable</x:v>
      </x:c>
      <x:c r="H134" s="9" t="str">
        <x:v>Unavailable</x:v>
      </x:c>
      <x:c r="I134" s="9" t="str">
        <x:v>Unavailable</x:v>
      </x:c>
    </x:row>
    <x:row r="135" ht="30" customHeight="1">
      <x:c r="A135" s="9" t="str">
        <x:v>Emblem</x:v>
      </x:c>
      <x:c r="B135" s="9" t="str">
        <x:v>mcp_5909c619f46541</x:v>
      </x:c>
      <x:c r="C135" s="9" t="str">
        <x:v>pypi_last_month</x:v>
      </x:c>
      <x:c r="D135" s="9" t="str">
        <x:v>Unavailable</x:v>
      </x:c>
      <x:c r="E135" s="9" t="str">
        <x:v>Unavailable</x:v>
      </x:c>
      <x:c r="F135" s="9" t="str">
        <x:v>Unavailable</x:v>
      </x:c>
      <x:c r="G135" s="9" t="str">
        <x:v>Unavailable</x:v>
      </x:c>
      <x:c r="H135" s="9" t="str">
        <x:v>Unavailable</x:v>
      </x:c>
      <x:c r="I135" s="9" t="str">
        <x:v>Unavailable</x:v>
      </x:c>
    </x:row>
    <x:row r="136" ht="30" customHeight="1">
      <x:c r="A136" s="9" t="str">
        <x:v>Emblem</x:v>
      </x:c>
      <x:c r="B136" s="9" t="str">
        <x:v>mcp_5909c619f46541</x:v>
      </x:c>
      <x:c r="C136" s="9" t="str">
        <x:v>github_stars</x:v>
      </x:c>
      <x:c r="D136" s="9" t="str">
        <x:v>Unavailable</x:v>
      </x:c>
      <x:c r="E136" s="9" t="str">
        <x:v>Unavailable</x:v>
      </x:c>
      <x:c r="F136" s="9" t="str">
        <x:v>Unavailable</x:v>
      </x:c>
      <x:c r="G136" s="9" t="str">
        <x:v>Unavailable</x:v>
      </x:c>
      <x:c r="H136" s="9" t="str">
        <x:v>Unavailable</x:v>
      </x:c>
      <x:c r="I136" s="9" t="str">
        <x:v>Unavailable</x:v>
      </x:c>
    </x:row>
    <x:row r="137" ht="30" customHeight="1">
      <x:c r="A137" s="9" t="str">
        <x:v>Run402</x:v>
      </x:c>
      <x:c r="B137" s="9" t="str">
        <x:v>mcp_1a731dbf155fd8</x:v>
      </x:c>
      <x:c r="C137" s="9" t="str">
        <x:v>smithery_useCount</x:v>
      </x:c>
      <x:c r="D137" s="9" t="str">
        <x:v>Unavailable</x:v>
      </x:c>
      <x:c r="E137" s="9" t="str">
        <x:v>Unavailable</x:v>
      </x:c>
      <x:c r="F137" s="9" t="str">
        <x:v>Unavailable</x:v>
      </x:c>
      <x:c r="G137" s="9" t="str">
        <x:v>Unavailable</x:v>
      </x:c>
      <x:c r="H137" s="9" t="str">
        <x:v>Unavailable</x:v>
      </x:c>
      <x:c r="I137" s="9" t="str">
        <x:v>Unavailable</x:v>
      </x:c>
    </x:row>
    <x:row r="138" ht="30" customHeight="1">
      <x:c r="A138" s="9" t="str">
        <x:v>Run402</x:v>
      </x:c>
      <x:c r="B138" s="9" t="str">
        <x:v>mcp_1a731dbf155fd8</x:v>
      </x:c>
      <x:c r="C138" s="9" t="str">
        <x:v>npm_downloads_30d</x:v>
      </x:c>
      <x:c r="D138" s="9" t="n">
        <x:v>18463</x:v>
      </x:c>
      <x:c r="E138" s="9" t="str">
        <x:v>Observed</x:v>
      </x:c>
      <x:c r="F138" s="9" t="str">
        <x:v>run402-mcp</x:v>
      </x:c>
      <x:c r="G138" s="9" t="str">
        <x:v>2026-08-18 through 2026-09-16 inclusive</x:v>
      </x:c>
      <x:c r="H138" s="9" t="n">
        <x:v>46282.02898065972</x:v>
      </x:c>
      <x:c r="I138" s="9" t="str">
        <x:v>https://api.npmjs.org/downloads/point/2026-08-18:2026-09-16/previewdrop,proctor-mcp-server,prodcheck,profitlee-mcp,proofite-mcp,protect-mcp,provably-fair-mcp,proxy-veil,proxyclaw-mcp-server,proxyllm-mcp,psychosynth-mcp,publisher-revenue-audit-mcp,pumperly-mcp,pylon-mcp,quality-control-plan-mcp,quanttogo-mcp,r-packagedev-mcp,radmail-mcp,random-profiles-mcp,ratchet-mcp,raven-mcp,raycast-mcp-server,rebuild-dossier,reel-estate-mcp,reference-mcp,reflex-browser,regionfetch-mcp,release-gate-mcp,remote-agents,remote-filesystem-mcp-server,rendezvous-mcp,repomemory,reputa-mcp,reviewable-artifacts-mcp,rightcard-mcp,riksdag-regering-mcp,ris-mcp-ts,riskrover-mcp-server,riveter-mcp-server,rlhf-feedback-loop,rocket-plus-mcp,rollin-mcp-server,rosetta-mcp,rosetta-mcp-server,roundcut-mcp,routara-mcp,routebase-mcp,rpgmaker-mv-mcp,run402-mcp,s2-netbox-mcp</x:v>
      </x:c>
    </x:row>
    <x:row r="139" ht="30" customHeight="1">
      <x:c r="A139" s="9" t="str">
        <x:v>Run402</x:v>
      </x:c>
      <x:c r="B139" s="9" t="str">
        <x:v>mcp_1a731dbf155fd8</x:v>
      </x:c>
      <x:c r="C139" s="9" t="str">
        <x:v>pypi_last_month</x:v>
      </x:c>
      <x:c r="D139" s="9" t="str">
        <x:v>Unavailable</x:v>
      </x:c>
      <x:c r="E139" s="9" t="str">
        <x:v>Unavailable</x:v>
      </x:c>
      <x:c r="F139" s="9" t="str">
        <x:v>Unavailable</x:v>
      </x:c>
      <x:c r="G139" s="9" t="str">
        <x:v>Unavailable</x:v>
      </x:c>
      <x:c r="H139" s="9" t="str">
        <x:v>Unavailable</x:v>
      </x:c>
      <x:c r="I139" s="9" t="str">
        <x:v>Unavailable</x:v>
      </x:c>
    </x:row>
    <x:row r="140" ht="30" customHeight="1">
      <x:c r="A140" s="9" t="str">
        <x:v>Run402</x:v>
      </x:c>
      <x:c r="B140" s="9" t="str">
        <x:v>mcp_1a731dbf155fd8</x:v>
      </x:c>
      <x:c r="C140" s="9" t="str">
        <x:v>github_stars</x:v>
      </x:c>
      <x:c r="D140" s="9" t="str">
        <x:v>Unavailable</x:v>
      </x:c>
      <x:c r="E140" s="9" t="str">
        <x:v>Unavailable</x:v>
      </x:c>
      <x:c r="F140" s="9" t="str">
        <x:v>Unavailable</x:v>
      </x:c>
      <x:c r="G140" s="9" t="str">
        <x:v>Unavailable</x:v>
      </x:c>
      <x:c r="H140" s="9" t="str">
        <x:v>Unavailable</x:v>
      </x:c>
      <x:c r="I140" s="9" t="str">
        <x:v>Unavailable</x:v>
      </x:c>
    </x:row>
    <x:row r="141" ht="30" customHeight="1">
      <x:c r="A141" s="9" t="str">
        <x:v>UnClick</x:v>
      </x:c>
      <x:c r="B141" s="9" t="str">
        <x:v>mcp_1344961b91d08f</x:v>
      </x:c>
      <x:c r="C141" s="9" t="str">
        <x:v>smithery_useCount</x:v>
      </x:c>
      <x:c r="D141" s="9" t="n">
        <x:v>24706</x:v>
      </x:c>
      <x:c r="E141" s="9" t="str">
        <x:v>Observed</x:v>
      </x:c>
      <x:c r="F141" s="9" t="str">
        <x:v>creativelead/unclick</x:v>
      </x:c>
      <x:c r="G141" s="9" t="str">
        <x:v>Source-defined; not relabelled as monthly</x:v>
      </x:c>
      <x:c r="H141" s="9" t="n">
        <x:v>46282.02503900463</x:v>
      </x:c>
      <x:c r="I141" s="9" t="str">
        <x:v>https://api.smithery.ai/servers?page=1&amp;pageSize=100&amp;topK=500&amp;seed=20260917</x:v>
      </x:c>
    </x:row>
    <x:row r="142" ht="30" customHeight="1">
      <x:c r="A142" s="9" t="str">
        <x:v>UnClick</x:v>
      </x:c>
      <x:c r="B142" s="9" t="str">
        <x:v>mcp_1344961b91d08f</x:v>
      </x:c>
      <x:c r="C142" s="9" t="str">
        <x:v>npm_downloads_30d</x:v>
      </x:c>
      <x:c r="D142" s="9" t="str">
        <x:v>Unavailable</x:v>
      </x:c>
      <x:c r="E142" s="9" t="str">
        <x:v>Unavailable</x:v>
      </x:c>
      <x:c r="F142" s="9" t="str">
        <x:v>Unavailable</x:v>
      </x:c>
      <x:c r="G142" s="9" t="str">
        <x:v>Unavailable</x:v>
      </x:c>
      <x:c r="H142" s="9" t="str">
        <x:v>Unavailable</x:v>
      </x:c>
      <x:c r="I142" s="9" t="str">
        <x:v>Unavailable</x:v>
      </x:c>
    </x:row>
    <x:row r="143" ht="30" customHeight="1">
      <x:c r="A143" s="9" t="str">
        <x:v>UnClick</x:v>
      </x:c>
      <x:c r="B143" s="9" t="str">
        <x:v>mcp_1344961b91d08f</x:v>
      </x:c>
      <x:c r="C143" s="9" t="str">
        <x:v>pypi_last_month</x:v>
      </x:c>
      <x:c r="D143" s="9" t="str">
        <x:v>Unavailable</x:v>
      </x:c>
      <x:c r="E143" s="9" t="str">
        <x:v>Unavailable</x:v>
      </x:c>
      <x:c r="F143" s="9" t="str">
        <x:v>Unavailable</x:v>
      </x:c>
      <x:c r="G143" s="9" t="str">
        <x:v>Unavailable</x:v>
      </x:c>
      <x:c r="H143" s="9" t="str">
        <x:v>Unavailable</x:v>
      </x:c>
      <x:c r="I143" s="9" t="str">
        <x:v>Unavailable</x:v>
      </x:c>
    </x:row>
    <x:row r="144" ht="30" customHeight="1">
      <x:c r="A144" s="9" t="str">
        <x:v>UnClick</x:v>
      </x:c>
      <x:c r="B144" s="9" t="str">
        <x:v>mcp_1344961b91d08f</x:v>
      </x:c>
      <x:c r="C144" s="9" t="str">
        <x:v>github_stars</x:v>
      </x:c>
      <x:c r="D144" s="9" t="str">
        <x:v>Unavailable</x:v>
      </x:c>
      <x:c r="E144" s="9" t="str">
        <x:v>Unavailable</x:v>
      </x:c>
      <x:c r="F144" s="9" t="str">
        <x:v>Unavailable</x:v>
      </x:c>
      <x:c r="G144" s="9" t="str">
        <x:v>Unavailable</x:v>
      </x:c>
      <x:c r="H144" s="9" t="str">
        <x:v>Unavailable</x:v>
      </x:c>
      <x:c r="I144" s="9" t="str">
        <x:v>Unavailable</x:v>
      </x:c>
    </x:row>
    <x:row r="145" ht="30" customHeight="1">
      <x:c r="A145" s="9" t="str">
        <x:v>TokPortal</x:v>
      </x:c>
      <x:c r="B145" s="9" t="str">
        <x:v>mcp_d2f98a36125afa</x:v>
      </x:c>
      <x:c r="C145" s="9" t="str">
        <x:v>smithery_useCount</x:v>
      </x:c>
      <x:c r="D145" s="9" t="str">
        <x:v>Unavailable</x:v>
      </x:c>
      <x:c r="E145" s="9" t="str">
        <x:v>Unavailable</x:v>
      </x:c>
      <x:c r="F145" s="9" t="str">
        <x:v>Unavailable</x:v>
      </x:c>
      <x:c r="G145" s="9" t="str">
        <x:v>Unavailable</x:v>
      </x:c>
      <x:c r="H145" s="9" t="str">
        <x:v>Unavailable</x:v>
      </x:c>
      <x:c r="I145" s="9" t="str">
        <x:v>Unavailable</x:v>
      </x:c>
    </x:row>
    <x:row r="146" ht="30" customHeight="1">
      <x:c r="A146" s="9" t="str">
        <x:v>TokPortal</x:v>
      </x:c>
      <x:c r="B146" s="9" t="str">
        <x:v>mcp_d2f98a36125afa</x:v>
      </x:c>
      <x:c r="C146" s="9" t="str">
        <x:v>npm_downloads_30d</x:v>
      </x:c>
      <x:c r="D146" s="9" t="n">
        <x:v>14848</x:v>
      </x:c>
      <x:c r="E146" s="9" t="str">
        <x:v>Observed</x:v>
      </x:c>
      <x:c r="F146" s="9" t="str">
        <x:v>tokportal-mcp</x:v>
      </x:c>
      <x:c r="G146" s="9" t="str">
        <x:v>2026-08-18 through 2026-09-16 inclusive</x:v>
      </x:c>
      <x:c r="H146" s="9" t="n">
        <x:v>46282.02898096065</x:v>
      </x:c>
      <x:c r="I146" s="9" t="str">
        <x:v>https://api.npmjs.org/downloads/point/2026-08-18:2026-09-16/threadline-mcp,threadmap-mcp,threejs-devtools-mcp,thumbgate,tickerdb-mcp,tickerinside-mcp,tidee-mcp,timeweaver-mcp,tmdb-mcp,todoglow-mcp,token-gate-mcp,token-oracle-mcp,token-pilot,tokenmaxxen-mcp,tokonomix-council-mcp,tokportal-mcp,toll402-mcp,toolfactory,tooltrust-mcp,touchdesigner-mcp-server,tracepass-mcp-server,tracklution,trawlia-mcp,tube-search-mcp,tugra,twist-mcp-server,u-he-preset-randomizer,ugc-vz-mcp,uisandbox-mcp,uk-business-intelligence-mcp,uni-msg-mcp-server,unifi-rmcp,universal-blockchain-mcp,unmarking-mcp,unorouter-mcp,unraid-rmcp,unreal-engine-mcp-server,upshift-mcp,uptybots-mcp-server,urdb-mcp,urlsnap-mcp,usetrail,ustaxrecords-mcp,utilia-solana-agent,utilsforagents-mcp,vaiz-mcp,validoria-mcp,valta-mcp,vectorise-mcp,vectorizer-mcp</x:v>
      </x:c>
    </x:row>
    <x:row r="147" ht="30" customHeight="1">
      <x:c r="A147" s="9" t="str">
        <x:v>TokPortal</x:v>
      </x:c>
      <x:c r="B147" s="9" t="str">
        <x:v>mcp_d2f98a36125afa</x:v>
      </x:c>
      <x:c r="C147" s="9" t="str">
        <x:v>pypi_last_month</x:v>
      </x:c>
      <x:c r="D147" s="9" t="str">
        <x:v>Unavailable</x:v>
      </x:c>
      <x:c r="E147" s="9" t="str">
        <x:v>Unavailable</x:v>
      </x:c>
      <x:c r="F147" s="9" t="str">
        <x:v>Unavailable</x:v>
      </x:c>
      <x:c r="G147" s="9" t="str">
        <x:v>Unavailable</x:v>
      </x:c>
      <x:c r="H147" s="9" t="str">
        <x:v>Unavailable</x:v>
      </x:c>
      <x:c r="I147" s="9" t="str">
        <x:v>Unavailable</x:v>
      </x:c>
    </x:row>
    <x:row r="148" ht="30" customHeight="1">
      <x:c r="A148" s="9" t="str">
        <x:v>TokPortal</x:v>
      </x:c>
      <x:c r="B148" s="9" t="str">
        <x:v>mcp_d2f98a36125afa</x:v>
      </x:c>
      <x:c r="C148" s="9" t="str">
        <x:v>github_stars</x:v>
      </x:c>
      <x:c r="D148" s="9" t="str">
        <x:v>Unavailable</x:v>
      </x:c>
      <x:c r="E148" s="9" t="str">
        <x:v>Unavailable</x:v>
      </x:c>
      <x:c r="F148" s="9" t="str">
        <x:v>Unavailable</x:v>
      </x:c>
      <x:c r="G148" s="9" t="str">
        <x:v>Unavailable</x:v>
      </x:c>
      <x:c r="H148" s="9" t="str">
        <x:v>Unavailable</x:v>
      </x:c>
      <x:c r="I148" s="9" t="str">
        <x:v>Unavailable</x:v>
      </x:c>
    </x:row>
    <x:row r="149" ht="30" customHeight="1">
      <x:c r="A149" s="9" t="str">
        <x:v>OneSignal</x:v>
      </x:c>
      <x:c r="B149" s="9" t="str">
        <x:v>mcp_929ff4859a5fec</x:v>
      </x:c>
      <x:c r="C149" s="9" t="str">
        <x:v>smithery_useCount</x:v>
      </x:c>
      <x:c r="D149" s="9" t="n">
        <x:v>22491</x:v>
      </x:c>
      <x:c r="E149" s="9" t="str">
        <x:v>Observed</x:v>
      </x:c>
      <x:c r="F149" s="9" t="str">
        <x:v>onesignal/onesignal</x:v>
      </x:c>
      <x:c r="G149" s="9" t="str">
        <x:v>Source-defined; not relabelled as monthly</x:v>
      </x:c>
      <x:c r="H149" s="9" t="n">
        <x:v>46282.02503900463</x:v>
      </x:c>
      <x:c r="I149" s="9" t="str">
        <x:v>https://api.smithery.ai/servers?page=1&amp;pageSize=100&amp;topK=500&amp;seed=20260917</x:v>
      </x:c>
    </x:row>
    <x:row r="150" ht="30" customHeight="1">
      <x:c r="A150" s="9" t="str">
        <x:v>OneSignal</x:v>
      </x:c>
      <x:c r="B150" s="9" t="str">
        <x:v>mcp_929ff4859a5fec</x:v>
      </x:c>
      <x:c r="C150" s="9" t="str">
        <x:v>npm_downloads_30d</x:v>
      </x:c>
      <x:c r="D150" s="9" t="str">
        <x:v>Unavailable</x:v>
      </x:c>
      <x:c r="E150" s="9" t="str">
        <x:v>Unavailable</x:v>
      </x:c>
      <x:c r="F150" s="9" t="str">
        <x:v>Unavailable</x:v>
      </x:c>
      <x:c r="G150" s="9" t="str">
        <x:v>Unavailable</x:v>
      </x:c>
      <x:c r="H150" s="9" t="str">
        <x:v>Unavailable</x:v>
      </x:c>
      <x:c r="I150" s="9" t="str">
        <x:v>Unavailable</x:v>
      </x:c>
    </x:row>
    <x:row r="151" ht="30" customHeight="1">
      <x:c r="A151" s="9" t="str">
        <x:v>OneSignal</x:v>
      </x:c>
      <x:c r="B151" s="9" t="str">
        <x:v>mcp_929ff4859a5fec</x:v>
      </x:c>
      <x:c r="C151" s="9" t="str">
        <x:v>pypi_last_month</x:v>
      </x:c>
      <x:c r="D151" s="9" t="str">
        <x:v>Unavailable</x:v>
      </x:c>
      <x:c r="E151" s="9" t="str">
        <x:v>Unavailable</x:v>
      </x:c>
      <x:c r="F151" s="9" t="str">
        <x:v>Unavailable</x:v>
      </x:c>
      <x:c r="G151" s="9" t="str">
        <x:v>Unavailable</x:v>
      </x:c>
      <x:c r="H151" s="9" t="str">
        <x:v>Unavailable</x:v>
      </x:c>
      <x:c r="I151" s="9" t="str">
        <x:v>Unavailable</x:v>
      </x:c>
    </x:row>
    <x:row r="152" ht="30" customHeight="1">
      <x:c r="A152" s="9" t="str">
        <x:v>OneSignal</x:v>
      </x:c>
      <x:c r="B152" s="9" t="str">
        <x:v>mcp_929ff4859a5fec</x:v>
      </x:c>
      <x:c r="C152" s="9" t="str">
        <x:v>github_stars</x:v>
      </x:c>
      <x:c r="D152" s="9" t="str">
        <x:v>Unavailable</x:v>
      </x:c>
      <x:c r="E152" s="9" t="str">
        <x:v>Unavailable</x:v>
      </x:c>
      <x:c r="F152" s="9" t="str">
        <x:v>Unavailable</x:v>
      </x:c>
      <x:c r="G152" s="9" t="str">
        <x:v>Unavailable</x:v>
      </x:c>
      <x:c r="H152" s="9" t="str">
        <x:v>Unavailable</x:v>
      </x:c>
      <x:c r="I152" s="9" t="str">
        <x:v>Unavailable</x:v>
      </x:c>
    </x:row>
    <x:row r="153" ht="30" customHeight="1">
      <x:c r="A153" s="9" t="str">
        <x:v>com.local-mcp/local-mcp</x:v>
      </x:c>
      <x:c r="B153" s="9" t="str">
        <x:v>mcp_017b60e544b251</x:v>
      </x:c>
      <x:c r="C153" s="9" t="str">
        <x:v>smithery_useCount</x:v>
      </x:c>
      <x:c r="D153" s="9" t="str">
        <x:v>Unavailable</x:v>
      </x:c>
      <x:c r="E153" s="9" t="str">
        <x:v>Unavailable</x:v>
      </x:c>
      <x:c r="F153" s="9" t="str">
        <x:v>Unavailable</x:v>
      </x:c>
      <x:c r="G153" s="9" t="str">
        <x:v>Unavailable</x:v>
      </x:c>
      <x:c r="H153" s="9" t="str">
        <x:v>Unavailable</x:v>
      </x:c>
      <x:c r="I153" s="9" t="str">
        <x:v>Unavailable</x:v>
      </x:c>
    </x:row>
    <x:row r="154" ht="30" customHeight="1">
      <x:c r="A154" s="9" t="str">
        <x:v>com.local-mcp/local-mcp</x:v>
      </x:c>
      <x:c r="B154" s="9" t="str">
        <x:v>mcp_017b60e544b251</x:v>
      </x:c>
      <x:c r="C154" s="9" t="str">
        <x:v>npm_downloads_30d</x:v>
      </x:c>
      <x:c r="D154" s="9" t="n">
        <x:v>14810</x:v>
      </x:c>
      <x:c r="E154" s="9" t="str">
        <x:v>Observed</x:v>
      </x:c>
      <x:c r="F154" s="9" t="str">
        <x:v>local-mcp</x:v>
      </x:c>
      <x:c r="G154" s="9" t="str">
        <x:v>2026-08-18 through 2026-09-16 inclusive</x:v>
      </x:c>
      <x:c r="H154" s="9" t="n">
        <x:v>46282.02890349537</x:v>
      </x:c>
      <x:c r="I154" s="9" t="str">
        <x:v>https://api.npmjs.org/downloads/point/2026-08-18:2026-09-16/lean-reader,lemonsqueezy-mcp-server,lightning-fm-mcp,limzo-mcp,linkedin-toolkit-mcp,linkinator-mcp,litescrape-mcp-server,lithtrix-mcp,live-translate-mcp,llm-advisor-mcp,llmaudit-mcp,llmpvp-plugin,local-mcp,lodekeep,lodestar-stamp-mcp,logbook-mcp,lorem-mcp,lovie,lynxprompt-mcp,lyrenth-mcp,m2mcent-sdk,mac-control-mcp,mailbridge-mcp,mal-mcp,mappls-mcp,marketintell,marzban-mcp,mason-context,matchcv-mcp,mcp-accessibility-scanner,mcp-aiven,mcp-anything,mcp-ariel-memory,mcp-astgl-knowledge,mcp-avito-ads,mcp-bastion,mcp-bench-router,mcp-divoom-lan,mcp-film,mcp-google-apps-script,mcp-google-business,mcp-google-chat,mcp-google-contacts,mcp-google-crux,mcp-google-custom-search,mcp-google-forms,mcp-google-gmail,mcp-google-merchants,mcp-google-search-console,mcp-google-tagmanager</x:v>
      </x:c>
    </x:row>
    <x:row r="155" ht="30" customHeight="1">
      <x:c r="A155" s="9" t="str">
        <x:v>com.local-mcp/local-mcp</x:v>
      </x:c>
      <x:c r="B155" s="9" t="str">
        <x:v>mcp_017b60e544b251</x:v>
      </x:c>
      <x:c r="C155" s="9" t="str">
        <x:v>pypi_last_month</x:v>
      </x:c>
      <x:c r="D155" s="9" t="str">
        <x:v>Unavailable</x:v>
      </x:c>
      <x:c r="E155" s="9" t="str">
        <x:v>Unavailable</x:v>
      </x:c>
      <x:c r="F155" s="9" t="str">
        <x:v>Unavailable</x:v>
      </x:c>
      <x:c r="G155" s="9" t="str">
        <x:v>Unavailable</x:v>
      </x:c>
      <x:c r="H155" s="9" t="str">
        <x:v>Unavailable</x:v>
      </x:c>
      <x:c r="I155" s="9" t="str">
        <x:v>Unavailable</x:v>
      </x:c>
    </x:row>
    <x:row r="156" ht="30" customHeight="1">
      <x:c r="A156" s="9" t="str">
        <x:v>com.local-mcp/local-mcp</x:v>
      </x:c>
      <x:c r="B156" s="9" t="str">
        <x:v>mcp_017b60e544b251</x:v>
      </x:c>
      <x:c r="C156" s="9" t="str">
        <x:v>github_stars</x:v>
      </x:c>
      <x:c r="D156" s="9" t="str">
        <x:v>Unavailable</x:v>
      </x:c>
      <x:c r="E156" s="9" t="str">
        <x:v>Unavailable</x:v>
      </x:c>
      <x:c r="F156" s="9" t="str">
        <x:v>Unavailable</x:v>
      </x:c>
      <x:c r="G156" s="9" t="str">
        <x:v>Unavailable</x:v>
      </x:c>
      <x:c r="H156" s="9" t="str">
        <x:v>Unavailable</x:v>
      </x:c>
      <x:c r="I156" s="9" t="str">
        <x:v>Unavailable</x:v>
      </x:c>
    </x:row>
    <x:row r="157" ht="30" customHeight="1">
      <x:c r="A157" s="9" t="str">
        <x:v>Agent Comms</x:v>
      </x:c>
      <x:c r="B157" s="9" t="str">
        <x:v>mcp_f56483a4534915</x:v>
      </x:c>
      <x:c r="C157" s="9" t="str">
        <x:v>smithery_useCount</x:v>
      </x:c>
      <x:c r="D157" s="9" t="str">
        <x:v>Unavailable</x:v>
      </x:c>
      <x:c r="E157" s="9" t="str">
        <x:v>Unavailable</x:v>
      </x:c>
      <x:c r="F157" s="9" t="str">
        <x:v>Unavailable</x:v>
      </x:c>
      <x:c r="G157" s="9" t="str">
        <x:v>Unavailable</x:v>
      </x:c>
      <x:c r="H157" s="9" t="str">
        <x:v>Unavailable</x:v>
      </x:c>
      <x:c r="I157" s="9" t="str">
        <x:v>Unavailable</x:v>
      </x:c>
    </x:row>
    <x:row r="158" ht="30" customHeight="1">
      <x:c r="A158" s="9" t="str">
        <x:v>Agent Comms</x:v>
      </x:c>
      <x:c r="B158" s="9" t="str">
        <x:v>mcp_f56483a4534915</x:v>
      </x:c>
      <x:c r="C158" s="9" t="str">
        <x:v>npm_downloads_30d</x:v>
      </x:c>
      <x:c r="D158" s="9" t="n">
        <x:v>12895</x:v>
      </x:c>
      <x:c r="E158" s="9" t="str">
        <x:v>Observed</x:v>
      </x:c>
      <x:c r="F158" s="9" t="str">
        <x:v>agent-comms</x:v>
      </x:c>
      <x:c r="G158" s="9" t="str">
        <x:v>2026-08-18 through 2026-09-16 inclusive</x:v>
      </x:c>
      <x:c r="H158" s="9" t="n">
        <x:v>46282.02878736111</x:v>
      </x:c>
      <x:c r="I158" s="9" t="str">
        <x:v>https://api.npmjs.org/downloads/point/2026-08-18:2026-09-16/0nmcp,3dassets-mcp,3dstreet-mcp,402-mcp,402coffee-mcp,a0nexus-bitcoin-mcp,a2a-to-mcp,accessibility-scanner-mcp,ace-context-mcp,actionproof,adaptive-recall,addressintel-mcp,adsturbo-creative-mcp,adtest-mcp,ae-mcp-jkdg,aeonos-mcp,aether-browser,aethis-mcp,af360,affiliate-networks-mcp,agent-comms,agent-envelope-mcp,agent-push-kit-mcp,agent-recall-mcp,agent-services-mcp,agentanycast,agentbuilders,agentfolio-mcp-server,agentforge-facturx-mcp,agentforge-fetch-extract-mcp,agentforge-json-repair-mcp,agentforge-openapi-lint-mcp,agentforge-schema-validate-mcp,agentforge-url-check-mcp,agentic-os-mcp,agentiscript-mcp,agentphone-mcp,agents-party,agentseal-mcp,agentx402-mcp-server,agenzax-mcp,ai-netcafe,ai-rook-trading-mcp,ai-scanner-mcp,ai-test-process-mcp,aibvf-mcp,aidex-mcp,aidimag,aihot-mcp,aikido-mcp</x:v>
      </x:c>
    </x:row>
    <x:row r="159" ht="30" customHeight="1">
      <x:c r="A159" s="9" t="str">
        <x:v>Agent Comms</x:v>
      </x:c>
      <x:c r="B159" s="9" t="str">
        <x:v>mcp_f56483a4534915</x:v>
      </x:c>
      <x:c r="C159" s="9" t="str">
        <x:v>pypi_last_month</x:v>
      </x:c>
      <x:c r="D159" s="9" t="str">
        <x:v>Unavailable</x:v>
      </x:c>
      <x:c r="E159" s="9" t="str">
        <x:v>Unavailable</x:v>
      </x:c>
      <x:c r="F159" s="9" t="str">
        <x:v>Unavailable</x:v>
      </x:c>
      <x:c r="G159" s="9" t="str">
        <x:v>Unavailable</x:v>
      </x:c>
      <x:c r="H159" s="9" t="str">
        <x:v>Unavailable</x:v>
      </x:c>
      <x:c r="I159" s="9" t="str">
        <x:v>Unavailable</x:v>
      </x:c>
    </x:row>
    <x:row r="160" ht="30" customHeight="1">
      <x:c r="A160" s="9" t="str">
        <x:v>Agent Comms</x:v>
      </x:c>
      <x:c r="B160" s="9" t="str">
        <x:v>mcp_f56483a4534915</x:v>
      </x:c>
      <x:c r="C160" s="9" t="str">
        <x:v>github_stars</x:v>
      </x:c>
      <x:c r="D160" s="9" t="str">
        <x:v>Unavailable</x:v>
      </x:c>
      <x:c r="E160" s="9" t="str">
        <x:v>Unavailable</x:v>
      </x:c>
      <x:c r="F160" s="9" t="str">
        <x:v>Unavailable</x:v>
      </x:c>
      <x:c r="G160" s="9" t="str">
        <x:v>Unavailable</x:v>
      </x:c>
      <x:c r="H160" s="9" t="str">
        <x:v>Unavailable</x:v>
      </x:c>
      <x:c r="I160" s="9" t="str">
        <x:v>Unavailable</x:v>
      </x:c>
    </x:row>
    <x:row r="161" ht="30" customHeight="1">
      <x:c r="A161" s="9" t="str">
        <x:v>Gread</x:v>
      </x:c>
      <x:c r="B161" s="9" t="str">
        <x:v>mcp_20fc61d2609352</x:v>
      </x:c>
      <x:c r="C161" s="9" t="str">
        <x:v>smithery_useCount</x:v>
      </x:c>
      <x:c r="D161" s="9" t="n">
        <x:v>21140</x:v>
      </x:c>
      <x:c r="E161" s="9" t="str">
        <x:v>Observed</x:v>
      </x:c>
      <x:c r="F161" s="9" t="str">
        <x:v>nitrofire-q/gread</x:v>
      </x:c>
      <x:c r="G161" s="9" t="str">
        <x:v>Source-defined; not relabelled as monthly</x:v>
      </x:c>
      <x:c r="H161" s="9" t="n">
        <x:v>46282.02503900463</x:v>
      </x:c>
      <x:c r="I161" s="9" t="str">
        <x:v>https://api.smithery.ai/servers?page=1&amp;pageSize=100&amp;topK=500&amp;seed=20260917</x:v>
      </x:c>
    </x:row>
    <x:row r="162" ht="30" customHeight="1">
      <x:c r="A162" s="9" t="str">
        <x:v>Gread</x:v>
      </x:c>
      <x:c r="B162" s="9" t="str">
        <x:v>mcp_20fc61d2609352</x:v>
      </x:c>
      <x:c r="C162" s="9" t="str">
        <x:v>npm_downloads_30d</x:v>
      </x:c>
      <x:c r="D162" s="9" t="str">
        <x:v>Unavailable</x:v>
      </x:c>
      <x:c r="E162" s="9" t="str">
        <x:v>Unavailable</x:v>
      </x:c>
      <x:c r="F162" s="9" t="str">
        <x:v>Unavailable</x:v>
      </x:c>
      <x:c r="G162" s="9" t="str">
        <x:v>Unavailable</x:v>
      </x:c>
      <x:c r="H162" s="9" t="str">
        <x:v>Unavailable</x:v>
      </x:c>
      <x:c r="I162" s="9" t="str">
        <x:v>Unavailable</x:v>
      </x:c>
    </x:row>
    <x:row r="163" ht="30" customHeight="1">
      <x:c r="A163" s="9" t="str">
        <x:v>Gread</x:v>
      </x:c>
      <x:c r="B163" s="9" t="str">
        <x:v>mcp_20fc61d2609352</x:v>
      </x:c>
      <x:c r="C163" s="9" t="str">
        <x:v>pypi_last_month</x:v>
      </x:c>
      <x:c r="D163" s="9" t="str">
        <x:v>Unavailable</x:v>
      </x:c>
      <x:c r="E163" s="9" t="str">
        <x:v>Unavailable</x:v>
      </x:c>
      <x:c r="F163" s="9" t="str">
        <x:v>Unavailable</x:v>
      </x:c>
      <x:c r="G163" s="9" t="str">
        <x:v>Unavailable</x:v>
      </x:c>
      <x:c r="H163" s="9" t="str">
        <x:v>Unavailable</x:v>
      </x:c>
      <x:c r="I163" s="9" t="str">
        <x:v>Unavailable</x:v>
      </x:c>
    </x:row>
    <x:row r="164" ht="30" customHeight="1">
      <x:c r="A164" s="9" t="str">
        <x:v>Gread</x:v>
      </x:c>
      <x:c r="B164" s="9" t="str">
        <x:v>mcp_20fc61d2609352</x:v>
      </x:c>
      <x:c r="C164" s="9" t="str">
        <x:v>github_stars</x:v>
      </x:c>
      <x:c r="D164" s="9" t="str">
        <x:v>Unavailable</x:v>
      </x:c>
      <x:c r="E164" s="9" t="str">
        <x:v>Unavailable</x:v>
      </x:c>
      <x:c r="F164" s="9" t="str">
        <x:v>Unavailable</x:v>
      </x:c>
      <x:c r="G164" s="9" t="str">
        <x:v>Unavailable</x:v>
      </x:c>
      <x:c r="H164" s="9" t="str">
        <x:v>Unavailable</x:v>
      </x:c>
      <x:c r="I164" s="9" t="str">
        <x:v>Unavailable</x:v>
      </x:c>
    </x:row>
    <x:row r="165" ht="30" customHeight="1">
      <x:c r="A165" s="9" t="str">
        <x:v>GitHits</x:v>
      </x:c>
      <x:c r="B165" s="9" t="str">
        <x:v>mcp_7f7101801ab815</x:v>
      </x:c>
      <x:c r="C165" s="9" t="str">
        <x:v>smithery_useCount</x:v>
      </x:c>
      <x:c r="D165" s="9" t="str">
        <x:v>Unavailable</x:v>
      </x:c>
      <x:c r="E165" s="9" t="str">
        <x:v>Unavailable</x:v>
      </x:c>
      <x:c r="F165" s="9" t="str">
        <x:v>Unavailable</x:v>
      </x:c>
      <x:c r="G165" s="9" t="str">
        <x:v>Unavailable</x:v>
      </x:c>
      <x:c r="H165" s="9" t="str">
        <x:v>Unavailable</x:v>
      </x:c>
      <x:c r="I165" s="9" t="str">
        <x:v>Unavailable</x:v>
      </x:c>
    </x:row>
    <x:row r="166" ht="30" customHeight="1">
      <x:c r="A166" s="9" t="str">
        <x:v>GitHits</x:v>
      </x:c>
      <x:c r="B166" s="9" t="str">
        <x:v>mcp_7f7101801ab815</x:v>
      </x:c>
      <x:c r="C166" s="9" t="str">
        <x:v>npm_downloads_30d</x:v>
      </x:c>
      <x:c r="D166" s="9" t="n">
        <x:v>10830</x:v>
      </x:c>
      <x:c r="E166" s="9" t="str">
        <x:v>Observed</x:v>
      </x:c>
      <x:c r="F166" s="9" t="str">
        <x:v>githits</x:v>
      </x:c>
      <x:c r="G166" s="9" t="str">
        <x:v>2026-08-18 through 2026-09-16 inclusive</x:v>
      </x:c>
      <x:c r="H166" s="9" t="n">
        <x:v>46282.02890290509</x:v>
      </x:c>
      <x:c r="I166" s="9" t="str">
        <x:v>https://api.npmjs.org/downloads/point/2026-08-18:2026-09-16/geepers-mcp,genieacs-mcp,geo-inspector-mcp,geojp-mcp,geomelon-mcp,gft-mcp,ghost-publisher-mcp,ghosthunt,gibil,gilbert-mcp,githits,gliana-ai-mcp,global-intel-exchange-mcp,gmail-workspace-mcp-server,god-prompt-mcp,godalo,godavaii-mcp-server,godot-mcp-runtime,gongio-mcp,good-eggs-mcp-server,google-ads-manager-mcp,google-calendar-workspace-mcp-server,google-docs-workspace-mcp-server,google-flights-mcp-server,google-health-fitbit-mcp,google-surf-mcp,gopeak,gopher-mcp,gotify-rmcp,graphql-to-mcp,greencalculus-mcp,gridstamp,gridually-mcp,gru953-crew-mcp,gstinapi-mcp,guardrails-mcp-server,guesty-mcp-server,guildctl,gunsnation-mcp,gurupdf-mcp,haiku-mcp-server,hal-mcp,harmony-mcp,haru-cms-mcp,hatchbox-mcp-server,hatchet-mcp,high-performance-mcp-server,highstory-mcp,hilma-mcp,hmem-mcp</x:v>
      </x:c>
    </x:row>
    <x:row r="167" ht="30" customHeight="1">
      <x:c r="A167" s="9" t="str">
        <x:v>GitHits</x:v>
      </x:c>
      <x:c r="B167" s="9" t="str">
        <x:v>mcp_7f7101801ab815</x:v>
      </x:c>
      <x:c r="C167" s="9" t="str">
        <x:v>pypi_last_month</x:v>
      </x:c>
      <x:c r="D167" s="9" t="str">
        <x:v>Unavailable</x:v>
      </x:c>
      <x:c r="E167" s="9" t="str">
        <x:v>Unavailable</x:v>
      </x:c>
      <x:c r="F167" s="9" t="str">
        <x:v>Unavailable</x:v>
      </x:c>
      <x:c r="G167" s="9" t="str">
        <x:v>Unavailable</x:v>
      </x:c>
      <x:c r="H167" s="9" t="str">
        <x:v>Unavailable</x:v>
      </x:c>
      <x:c r="I167" s="9" t="str">
        <x:v>Unavailable</x:v>
      </x:c>
    </x:row>
    <x:row r="168" ht="30" customHeight="1">
      <x:c r="A168" s="9" t="str">
        <x:v>GitHits</x:v>
      </x:c>
      <x:c r="B168" s="9" t="str">
        <x:v>mcp_7f7101801ab815</x:v>
      </x:c>
      <x:c r="C168" s="9" t="str">
        <x:v>github_stars</x:v>
      </x:c>
      <x:c r="D168" s="9" t="str">
        <x:v>Unavailable</x:v>
      </x:c>
      <x:c r="E168" s="9" t="str">
        <x:v>Unavailable</x:v>
      </x:c>
      <x:c r="F168" s="9" t="str">
        <x:v>Unavailable</x:v>
      </x:c>
      <x:c r="G168" s="9" t="str">
        <x:v>Unavailable</x:v>
      </x:c>
      <x:c r="H168" s="9" t="str">
        <x:v>Unavailable</x:v>
      </x:c>
      <x:c r="I168" s="9" t="str">
        <x:v>Unavailable</x:v>
      </x:c>
    </x:row>
    <x:row r="169" ht="30" customHeight="1">
      <x:c r="A169" s="9" t="str">
        <x:v>Web Scout</x:v>
      </x:c>
      <x:c r="B169" s="9" t="str">
        <x:v>mcp_a40476cbcca1bd</x:v>
      </x:c>
      <x:c r="C169" s="9" t="str">
        <x:v>smithery_useCount</x:v>
      </x:c>
      <x:c r="D169" s="9" t="n">
        <x:v>19558</x:v>
      </x:c>
      <x:c r="E169" s="9" t="str">
        <x:v>Observed</x:v>
      </x:c>
      <x:c r="F169" s="9" t="str">
        <x:v>pinkpixel-dev/web-scout-mcp</x:v>
      </x:c>
      <x:c r="G169" s="9" t="str">
        <x:v>Source-defined; not relabelled as monthly</x:v>
      </x:c>
      <x:c r="H169" s="9" t="n">
        <x:v>46282.02503900463</x:v>
      </x:c>
      <x:c r="I169" s="9" t="str">
        <x:v>https://api.smithery.ai/servers?page=1&amp;pageSize=100&amp;topK=500&amp;seed=20260917</x:v>
      </x:c>
    </x:row>
    <x:row r="170" ht="30" customHeight="1">
      <x:c r="A170" s="9" t="str">
        <x:v>Web Scout</x:v>
      </x:c>
      <x:c r="B170" s="9" t="str">
        <x:v>mcp_a40476cbcca1bd</x:v>
      </x:c>
      <x:c r="C170" s="9" t="str">
        <x:v>npm_downloads_30d</x:v>
      </x:c>
      <x:c r="D170" s="9" t="str">
        <x:v>Unavailable</x:v>
      </x:c>
      <x:c r="E170" s="9" t="str">
        <x:v>Unavailable</x:v>
      </x:c>
      <x:c r="F170" s="9" t="str">
        <x:v>Unavailable</x:v>
      </x:c>
      <x:c r="G170" s="9" t="str">
        <x:v>Unavailable</x:v>
      </x:c>
      <x:c r="H170" s="9" t="str">
        <x:v>Unavailable</x:v>
      </x:c>
      <x:c r="I170" s="9" t="str">
        <x:v>Unavailable</x:v>
      </x:c>
    </x:row>
    <x:row r="171" ht="30" customHeight="1">
      <x:c r="A171" s="9" t="str">
        <x:v>Web Scout</x:v>
      </x:c>
      <x:c r="B171" s="9" t="str">
        <x:v>mcp_a40476cbcca1bd</x:v>
      </x:c>
      <x:c r="C171" s="9" t="str">
        <x:v>pypi_last_month</x:v>
      </x:c>
      <x:c r="D171" s="9" t="str">
        <x:v>Unavailable</x:v>
      </x:c>
      <x:c r="E171" s="9" t="str">
        <x:v>Unavailable</x:v>
      </x:c>
      <x:c r="F171" s="9" t="str">
        <x:v>Unavailable</x:v>
      </x:c>
      <x:c r="G171" s="9" t="str">
        <x:v>Unavailable</x:v>
      </x:c>
      <x:c r="H171" s="9" t="str">
        <x:v>Unavailable</x:v>
      </x:c>
      <x:c r="I171" s="9" t="str">
        <x:v>Unavailable</x:v>
      </x:c>
    </x:row>
    <x:row r="172" ht="30" customHeight="1">
      <x:c r="A172" s="9" t="str">
        <x:v>Web Scout</x:v>
      </x:c>
      <x:c r="B172" s="9" t="str">
        <x:v>mcp_a40476cbcca1bd</x:v>
      </x:c>
      <x:c r="C172" s="9" t="str">
        <x:v>github_stars</x:v>
      </x:c>
      <x:c r="D172" s="9" t="str">
        <x:v>Unavailable</x:v>
      </x:c>
      <x:c r="E172" s="9" t="str">
        <x:v>Unavailable</x:v>
      </x:c>
      <x:c r="F172" s="9" t="str">
        <x:v>Unavailable</x:v>
      </x:c>
      <x:c r="G172" s="9" t="str">
        <x:v>Unavailable</x:v>
      </x:c>
      <x:c r="H172" s="9" t="str">
        <x:v>Unavailable</x:v>
      </x:c>
      <x:c r="I172" s="9" t="str">
        <x:v>Unavailable</x:v>
      </x:c>
    </x:row>
    <x:row r="173" ht="30" customHeight="1">
      <x:c r="A173" s="9" t="str">
        <x:v>AlgoVault — Crypto Quant Trade Calls</x:v>
      </x:c>
      <x:c r="B173" s="9" t="str">
        <x:v>mcp_7e7a040f975920</x:v>
      </x:c>
      <x:c r="C173" s="9" t="str">
        <x:v>smithery_useCount</x:v>
      </x:c>
      <x:c r="D173" s="9" t="str">
        <x:v>Unavailable</x:v>
      </x:c>
      <x:c r="E173" s="9" t="str">
        <x:v>Unavailable</x:v>
      </x:c>
      <x:c r="F173" s="9" t="str">
        <x:v>Unavailable</x:v>
      </x:c>
      <x:c r="G173" s="9" t="str">
        <x:v>Unavailable</x:v>
      </x:c>
      <x:c r="H173" s="9" t="str">
        <x:v>Unavailable</x:v>
      </x:c>
      <x:c r="I173" s="9" t="str">
        <x:v>Unavailable</x:v>
      </x:c>
    </x:row>
    <x:row r="174" ht="30" customHeight="1">
      <x:c r="A174" s="9" t="str">
        <x:v>AlgoVault — Crypto Quant Trade Calls</x:v>
      </x:c>
      <x:c r="B174" s="9" t="str">
        <x:v>mcp_7e7a040f975920</x:v>
      </x:c>
      <x:c r="C174" s="9" t="str">
        <x:v>npm_downloads_30d</x:v>
      </x:c>
      <x:c r="D174" s="9" t="n">
        <x:v>10564</x:v>
      </x:c>
      <x:c r="E174" s="9" t="str">
        <x:v>Observed</x:v>
      </x:c>
      <x:c r="F174" s="9" t="str">
        <x:v>crypto-quant-signal-mcp</x:v>
      </x:c>
      <x:c r="G174" s="9" t="str">
        <x:v>2026-08-18 through 2026-09-16 inclusive</x:v>
      </x:c>
      <x:c r="H174" s="9" t="n">
        <x:v>46282.02878739584</x:v>
      </x:c>
      <x:c r="I174" s="9" t="str">
        <x:v>https://api.npmjs.org/downloads/point/2026-08-18:2026-09-16/citeguard,cituna-mcp,classdojo-mcp,claude-code-ultimate-guide-mcp,claude-find,claude-kvm,claude-token-saver-mcp,claude-wrap-mcp,clelp-mcp-server,clickcast-mcp,cloudeide,cloudmindmaps-mcp,clypt-mcp,coalesce-transform-mcp,code-auditor-mcp,codebase-context-mcp,codebase-memory-mcp,codecartographer-pi,coinlobster-mcp,collective-memory,college-roi-mcp,comber-mcp,company-gi-mcp,company-gibraltar-mcp,compare-cli-mcp,conkurrence,contadeo-mcp,containerization-assist-mcp,content-repurposer-mcp,context-autopilot,context-firewall,context-mem,contract-ops-mcp,conventions-mcp,correctover-mcp-server,cortex-memory-mcp,cortex-rmcp,cpfs-mcp,crawlio-browser,crixin,cronus-mcp,crosspad-mcp-server,crumbtrail-node,crustapi-mcp,crypto-quant-signal-mcp,csoai-gspc-mcp,csvto-mcp,ctxfile,ctxl,ctxl-mcp</x:v>
      </x:c>
    </x:row>
    <x:row r="175" ht="30" customHeight="1">
      <x:c r="A175" s="9" t="str">
        <x:v>AlgoVault — Crypto Quant Trade Calls</x:v>
      </x:c>
      <x:c r="B175" s="9" t="str">
        <x:v>mcp_7e7a040f975920</x:v>
      </x:c>
      <x:c r="C175" s="9" t="str">
        <x:v>pypi_last_month</x:v>
      </x:c>
      <x:c r="D175" s="9" t="str">
        <x:v>Unavailable</x:v>
      </x:c>
      <x:c r="E175" s="9" t="str">
        <x:v>Unavailable</x:v>
      </x:c>
      <x:c r="F175" s="9" t="str">
        <x:v>Unavailable</x:v>
      </x:c>
      <x:c r="G175" s="9" t="str">
        <x:v>Unavailable</x:v>
      </x:c>
      <x:c r="H175" s="9" t="str">
        <x:v>Unavailable</x:v>
      </x:c>
      <x:c r="I175" s="9" t="str">
        <x:v>Unavailable</x:v>
      </x:c>
    </x:row>
    <x:row r="176" ht="30" customHeight="1">
      <x:c r="A176" s="9" t="str">
        <x:v>AlgoVault — Crypto Quant Trade Calls</x:v>
      </x:c>
      <x:c r="B176" s="9" t="str">
        <x:v>mcp_7e7a040f975920</x:v>
      </x:c>
      <x:c r="C176" s="9" t="str">
        <x:v>github_stars</x:v>
      </x:c>
      <x:c r="D176" s="9" t="str">
        <x:v>Unavailable</x:v>
      </x:c>
      <x:c r="E176" s="9" t="str">
        <x:v>Unavailable</x:v>
      </x:c>
      <x:c r="F176" s="9" t="str">
        <x:v>Unavailable</x:v>
      </x:c>
      <x:c r="G176" s="9" t="str">
        <x:v>Unavailable</x:v>
      </x:c>
      <x:c r="H176" s="9" t="str">
        <x:v>Unavailable</x:v>
      </x:c>
      <x:c r="I176" s="9" t="str">
        <x:v>Unavailable</x:v>
      </x:c>
    </x:row>
    <x:row r="177" ht="30" customHeight="1">
      <x:c r="A177" s="9" t="str">
        <x:v>io.github.JustasMonkev/mcp-accessibility-scanner</x:v>
      </x:c>
      <x:c r="B177" s="9" t="str">
        <x:v>mcp_5d584c8935a15d</x:v>
      </x:c>
      <x:c r="C177" s="9" t="str">
        <x:v>smithery_useCount</x:v>
      </x:c>
      <x:c r="D177" s="9" t="str">
        <x:v>Unavailable</x:v>
      </x:c>
      <x:c r="E177" s="9" t="str">
        <x:v>Unavailable</x:v>
      </x:c>
      <x:c r="F177" s="9" t="str">
        <x:v>Unavailable</x:v>
      </x:c>
      <x:c r="G177" s="9" t="str">
        <x:v>Unavailable</x:v>
      </x:c>
      <x:c r="H177" s="9" t="str">
        <x:v>Unavailable</x:v>
      </x:c>
      <x:c r="I177" s="9" t="str">
        <x:v>Unavailable</x:v>
      </x:c>
    </x:row>
    <x:row r="178" ht="30" customHeight="1">
      <x:c r="A178" s="9" t="str">
        <x:v>io.github.JustasMonkev/mcp-accessibility-scanner</x:v>
      </x:c>
      <x:c r="B178" s="9" t="str">
        <x:v>mcp_5d584c8935a15d</x:v>
      </x:c>
      <x:c r="C178" s="9" t="str">
        <x:v>npm_downloads_30d</x:v>
      </x:c>
      <x:c r="D178" s="9" t="n">
        <x:v>10341</x:v>
      </x:c>
      <x:c r="E178" s="9" t="str">
        <x:v>Observed</x:v>
      </x:c>
      <x:c r="F178" s="9" t="str">
        <x:v>mcp-accessibility-scanner</x:v>
      </x:c>
      <x:c r="G178" s="9" t="str">
        <x:v>2026-08-18 through 2026-09-16 inclusive</x:v>
      </x:c>
      <x:c r="H178" s="9" t="n">
        <x:v>46282.02890349537</x:v>
      </x:c>
      <x:c r="I178" s="9" t="str">
        <x:v>https://api.npmjs.org/downloads/point/2026-08-18:2026-09-16/lean-reader,lemonsqueezy-mcp-server,lightning-fm-mcp,limzo-mcp,linkedin-toolkit-mcp,linkinator-mcp,litescrape-mcp-server,lithtrix-mcp,live-translate-mcp,llm-advisor-mcp,llmaudit-mcp,llmpvp-plugin,local-mcp,lodekeep,lodestar-stamp-mcp,logbook-mcp,lorem-mcp,lovie,lynxprompt-mcp,lyrenth-mcp,m2mcent-sdk,mac-control-mcp,mailbridge-mcp,mal-mcp,mappls-mcp,marketintell,marzban-mcp,mason-context,matchcv-mcp,mcp-accessibility-scanner,mcp-aiven,mcp-anything,mcp-ariel-memory,mcp-astgl-knowledge,mcp-avito-ads,mcp-bastion,mcp-bench-router,mcp-divoom-lan,mcp-film,mcp-google-apps-script,mcp-google-business,mcp-google-chat,mcp-google-contacts,mcp-google-crux,mcp-google-custom-search,mcp-google-forms,mcp-google-gmail,mcp-google-merchants,mcp-google-search-console,mcp-google-tagmanager</x:v>
      </x:c>
    </x:row>
    <x:row r="179" ht="30" customHeight="1">
      <x:c r="A179" s="9" t="str">
        <x:v>io.github.JustasMonkev/mcp-accessibility-scanner</x:v>
      </x:c>
      <x:c r="B179" s="9" t="str">
        <x:v>mcp_5d584c8935a15d</x:v>
      </x:c>
      <x:c r="C179" s="9" t="str">
        <x:v>pypi_last_month</x:v>
      </x:c>
      <x:c r="D179" s="9" t="str">
        <x:v>Unavailable</x:v>
      </x:c>
      <x:c r="E179" s="9" t="str">
        <x:v>Unavailable</x:v>
      </x:c>
      <x:c r="F179" s="9" t="str">
        <x:v>Unavailable</x:v>
      </x:c>
      <x:c r="G179" s="9" t="str">
        <x:v>Unavailable</x:v>
      </x:c>
      <x:c r="H179" s="9" t="str">
        <x:v>Unavailable</x:v>
      </x:c>
      <x:c r="I179" s="9" t="str">
        <x:v>Unavailable</x:v>
      </x:c>
    </x:row>
    <x:row r="180" ht="30" customHeight="1">
      <x:c r="A180" s="9" t="str">
        <x:v>io.github.JustasMonkev/mcp-accessibility-scanner</x:v>
      </x:c>
      <x:c r="B180" s="9" t="str">
        <x:v>mcp_5d584c8935a15d</x:v>
      </x:c>
      <x:c r="C180" s="9" t="str">
        <x:v>github_stars</x:v>
      </x:c>
      <x:c r="D180" s="9" t="str">
        <x:v>Unavailable</x:v>
      </x:c>
      <x:c r="E180" s="9" t="str">
        <x:v>Unavailable</x:v>
      </x:c>
      <x:c r="F180" s="9" t="str">
        <x:v>Unavailable</x:v>
      </x:c>
      <x:c r="G180" s="9" t="str">
        <x:v>Unavailable</x:v>
      </x:c>
      <x:c r="H180" s="9" t="str">
        <x:v>Unavailable</x:v>
      </x:c>
      <x:c r="I180" s="9" t="str">
        <x:v>Unavailable</x:v>
      </x:c>
    </x:row>
    <x:row r="181" ht="30" customHeight="1">
      <x:c r="A181" s="9" t="str">
        <x:v>United States Weather</x:v>
      </x:c>
      <x:c r="B181" s="9" t="str">
        <x:v>mcp_540abbbb9dee6d</x:v>
      </x:c>
      <x:c r="C181" s="9" t="str">
        <x:v>smithery_useCount</x:v>
      </x:c>
      <x:c r="D181" s="9" t="n">
        <x:v>17177</x:v>
      </x:c>
      <x:c r="E181" s="9" t="str">
        <x:v>Observed</x:v>
      </x:c>
      <x:c r="F181" s="9" t="str">
        <x:v>smithery-ai/national-weather-service</x:v>
      </x:c>
      <x:c r="G181" s="9" t="str">
        <x:v>Source-defined; not relabelled as monthly</x:v>
      </x:c>
      <x:c r="H181" s="9" t="n">
        <x:v>46282.02503900463</x:v>
      </x:c>
      <x:c r="I181" s="9" t="str">
        <x:v>https://api.smithery.ai/servers?page=1&amp;pageSize=100&amp;topK=500&amp;seed=20260917</x:v>
      </x:c>
    </x:row>
    <x:row r="182" ht="30" customHeight="1">
      <x:c r="A182" s="9" t="str">
        <x:v>United States Weather</x:v>
      </x:c>
      <x:c r="B182" s="9" t="str">
        <x:v>mcp_540abbbb9dee6d</x:v>
      </x:c>
      <x:c r="C182" s="9" t="str">
        <x:v>npm_downloads_30d</x:v>
      </x:c>
      <x:c r="D182" s="9" t="str">
        <x:v>Unavailable</x:v>
      </x:c>
      <x:c r="E182" s="9" t="str">
        <x:v>Unavailable</x:v>
      </x:c>
      <x:c r="F182" s="9" t="str">
        <x:v>Unavailable</x:v>
      </x:c>
      <x:c r="G182" s="9" t="str">
        <x:v>Unavailable</x:v>
      </x:c>
      <x:c r="H182" s="9" t="str">
        <x:v>Unavailable</x:v>
      </x:c>
      <x:c r="I182" s="9" t="str">
        <x:v>Unavailable</x:v>
      </x:c>
    </x:row>
    <x:row r="183" ht="30" customHeight="1">
      <x:c r="A183" s="9" t="str">
        <x:v>United States Weather</x:v>
      </x:c>
      <x:c r="B183" s="9" t="str">
        <x:v>mcp_540abbbb9dee6d</x:v>
      </x:c>
      <x:c r="C183" s="9" t="str">
        <x:v>pypi_last_month</x:v>
      </x:c>
      <x:c r="D183" s="9" t="str">
        <x:v>Unavailable</x:v>
      </x:c>
      <x:c r="E183" s="9" t="str">
        <x:v>Unavailable</x:v>
      </x:c>
      <x:c r="F183" s="9" t="str">
        <x:v>Unavailable</x:v>
      </x:c>
      <x:c r="G183" s="9" t="str">
        <x:v>Unavailable</x:v>
      </x:c>
      <x:c r="H183" s="9" t="str">
        <x:v>Unavailable</x:v>
      </x:c>
      <x:c r="I183" s="9" t="str">
        <x:v>Unavailable</x:v>
      </x:c>
    </x:row>
    <x:row r="184" ht="30" customHeight="1">
      <x:c r="A184" s="9" t="str">
        <x:v>United States Weather</x:v>
      </x:c>
      <x:c r="B184" s="9" t="str">
        <x:v>mcp_540abbbb9dee6d</x:v>
      </x:c>
      <x:c r="C184" s="9" t="str">
        <x:v>github_stars</x:v>
      </x:c>
      <x:c r="D184" s="9" t="str">
        <x:v>Unavailable</x:v>
      </x:c>
      <x:c r="E184" s="9" t="str">
        <x:v>Unavailable</x:v>
      </x:c>
      <x:c r="F184" s="9" t="str">
        <x:v>Unavailable</x:v>
      </x:c>
      <x:c r="G184" s="9" t="str">
        <x:v>Unavailable</x:v>
      </x:c>
      <x:c r="H184" s="9" t="str">
        <x:v>Unavailable</x:v>
      </x:c>
      <x:c r="I184" s="9" t="str">
        <x:v>Unavailable</x:v>
      </x:c>
    </x:row>
    <x:row r="185" ht="30" customHeight="1">
      <x:c r="A185" s="9" t="str">
        <x:v>Sapiens Sintéticos</x:v>
      </x:c>
      <x:c r="B185" s="9" t="str">
        <x:v>mcp_20bd912181cd93</x:v>
      </x:c>
      <x:c r="C185" s="9" t="str">
        <x:v>smithery_useCount</x:v>
      </x:c>
      <x:c r="D185" s="9" t="str">
        <x:v>Unavailable</x:v>
      </x:c>
      <x:c r="E185" s="9" t="str">
        <x:v>Unavailable</x:v>
      </x:c>
      <x:c r="F185" s="9" t="str">
        <x:v>Unavailable</x:v>
      </x:c>
      <x:c r="G185" s="9" t="str">
        <x:v>Unavailable</x:v>
      </x:c>
      <x:c r="H185" s="9" t="str">
        <x:v>Unavailable</x:v>
      </x:c>
      <x:c r="I185" s="9" t="str">
        <x:v>Unavailable</x:v>
      </x:c>
    </x:row>
    <x:row r="186" ht="30" customHeight="1">
      <x:c r="A186" s="9" t="str">
        <x:v>Sapiens Sintéticos</x:v>
      </x:c>
      <x:c r="B186" s="9" t="str">
        <x:v>mcp_20bd912181cd93</x:v>
      </x:c>
      <x:c r="C186" s="9" t="str">
        <x:v>npm_downloads_30d</x:v>
      </x:c>
      <x:c r="D186" s="9" t="n">
        <x:v>7203</x:v>
      </x:c>
      <x:c r="E186" s="9" t="str">
        <x:v>Observed</x:v>
      </x:c>
      <x:c r="F186" s="9" t="str">
        <x:v>sapiens-mcp</x:v>
      </x:c>
      <x:c r="G186" s="9" t="str">
        <x:v>2026-08-18 through 2026-09-16 inclusive</x:v>
      </x:c>
      <x:c r="H186" s="9" t="n">
        <x:v>46282.02898083333</x:v>
      </x:c>
      <x:c r="I186" s="9" t="str">
        <x:v>https://api.npmjs.org/downloads/point/2026-08-18:2026-09-16/s3-aws-mcp-server,safari-devtools-mcp,saglitzdesign-mcp,salamailer,sapiens-mcp,satrank-mcp,scala-mcp-server,scannd-mcp,scrapeunblocker-mcp,scrapingdog-mcp,scrcpy-mcp,seedance-mcp,seedweaver-mcp,seegeo-mcp,sentfromai-mcp,sentvia-mcp,serpagent-mcp,serpapi-hotels-mcp-server,serpdive-mcp,server-ops-mcp,servicenow-mcp-ai,session-forge,sexai-mcp,sfmc-mcp-server,sharedoc-mcp,shotflow-mcp-server,siglio-mcp,sipcode,skillmds,skillssafe-mcp,skim-mcp,skolverket-mcp,slac-mcp,slack-workspace-mcp-server,slideshot-mcp,smallprint-mcp,smart-context-mcp,smolanalytics,snowsure-mcp-server,soapnoteapi-mcp,social0-mcp,solana-mcp-server,soleil-clusters-mcp,solmail-mcp,soul-mcp-server,soulcraft-mcp,sovereign-ai-act-mcp,spaces-mcp-server,spaceship-mcp,spectra-mcp-server</x:v>
      </x:c>
    </x:row>
    <x:row r="187" ht="30" customHeight="1">
      <x:c r="A187" s="9" t="str">
        <x:v>Sapiens Sintéticos</x:v>
      </x:c>
      <x:c r="B187" s="9" t="str">
        <x:v>mcp_20bd912181cd93</x:v>
      </x:c>
      <x:c r="C187" s="9" t="str">
        <x:v>pypi_last_month</x:v>
      </x:c>
      <x:c r="D187" s="9" t="str">
        <x:v>Unavailable</x:v>
      </x:c>
      <x:c r="E187" s="9" t="str">
        <x:v>Unavailable</x:v>
      </x:c>
      <x:c r="F187" s="9" t="str">
        <x:v>Unavailable</x:v>
      </x:c>
      <x:c r="G187" s="9" t="str">
        <x:v>Unavailable</x:v>
      </x:c>
      <x:c r="H187" s="9" t="str">
        <x:v>Unavailable</x:v>
      </x:c>
      <x:c r="I187" s="9" t="str">
        <x:v>Unavailable</x:v>
      </x:c>
    </x:row>
    <x:row r="188" ht="30" customHeight="1">
      <x:c r="A188" s="9" t="str">
        <x:v>Sapiens Sintéticos</x:v>
      </x:c>
      <x:c r="B188" s="9" t="str">
        <x:v>mcp_20bd912181cd93</x:v>
      </x:c>
      <x:c r="C188" s="9" t="str">
        <x:v>github_stars</x:v>
      </x:c>
      <x:c r="D188" s="9" t="str">
        <x:v>Unavailable</x:v>
      </x:c>
      <x:c r="E188" s="9" t="str">
        <x:v>Unavailable</x:v>
      </x:c>
      <x:c r="F188" s="9" t="str">
        <x:v>Unavailable</x:v>
      </x:c>
      <x:c r="G188" s="9" t="str">
        <x:v>Unavailable</x:v>
      </x:c>
      <x:c r="H188" s="9" t="str">
        <x:v>Unavailable</x:v>
      </x:c>
      <x:c r="I188" s="9" t="str">
        <x:v>Unavailable</x:v>
      </x:c>
    </x:row>
    <x:row r="189" ht="30" customHeight="1">
      <x:c r="A189" s="9" t="str">
        <x:v>io.github.CrumbtrailDev/crumbtrail</x:v>
      </x:c>
      <x:c r="B189" s="9" t="str">
        <x:v>mcp_f75cabaf919537</x:v>
      </x:c>
      <x:c r="C189" s="9" t="str">
        <x:v>smithery_useCount</x:v>
      </x:c>
      <x:c r="D189" s="9" t="str">
        <x:v>Unavailable</x:v>
      </x:c>
      <x:c r="E189" s="9" t="str">
        <x:v>Unavailable</x:v>
      </x:c>
      <x:c r="F189" s="9" t="str">
        <x:v>Unavailable</x:v>
      </x:c>
      <x:c r="G189" s="9" t="str">
        <x:v>Unavailable</x:v>
      </x:c>
      <x:c r="H189" s="9" t="str">
        <x:v>Unavailable</x:v>
      </x:c>
      <x:c r="I189" s="9" t="str">
        <x:v>Unavailable</x:v>
      </x:c>
    </x:row>
    <x:row r="190" ht="30" customHeight="1">
      <x:c r="A190" s="9" t="str">
        <x:v>io.github.CrumbtrailDev/crumbtrail</x:v>
      </x:c>
      <x:c r="B190" s="9" t="str">
        <x:v>mcp_f75cabaf919537</x:v>
      </x:c>
      <x:c r="C190" s="9" t="str">
        <x:v>npm_downloads_30d</x:v>
      </x:c>
      <x:c r="D190" s="9" t="n">
        <x:v>5864</x:v>
      </x:c>
      <x:c r="E190" s="9" t="str">
        <x:v>Observed</x:v>
      </x:c>
      <x:c r="F190" s="9" t="str">
        <x:v>crumbtrail-node</x:v>
      </x:c>
      <x:c r="G190" s="9" t="str">
        <x:v>2026-08-18 through 2026-09-16 inclusive</x:v>
      </x:c>
      <x:c r="H190" s="9" t="n">
        <x:v>46282.02878739584</x:v>
      </x:c>
      <x:c r="I190" s="9" t="str">
        <x:v>https://api.npmjs.org/downloads/point/2026-08-18:2026-09-16/citeguard,cituna-mcp,classdojo-mcp,claude-code-ultimate-guide-mcp,claude-find,claude-kvm,claude-token-saver-mcp,claude-wrap-mcp,clelp-mcp-server,clickcast-mcp,cloudeide,cloudmindmaps-mcp,clypt-mcp,coalesce-transform-mcp,code-auditor-mcp,codebase-context-mcp,codebase-memory-mcp,codecartographer-pi,coinlobster-mcp,collective-memory,college-roi-mcp,comber-mcp,company-gi-mcp,company-gibraltar-mcp,compare-cli-mcp,conkurrence,contadeo-mcp,containerization-assist-mcp,content-repurposer-mcp,context-autopilot,context-firewall,context-mem,contract-ops-mcp,conventions-mcp,correctover-mcp-server,cortex-memory-mcp,cortex-rmcp,cpfs-mcp,crawlio-browser,crixin,cronus-mcp,crosspad-mcp-server,crumbtrail-node,crustapi-mcp,crypto-quant-signal-mcp,csoai-gspc-mcp,csvto-mcp,ctxfile,ctxl,ctxl-mcp</x:v>
      </x:c>
    </x:row>
    <x:row r="191" ht="30" customHeight="1">
      <x:c r="A191" s="9" t="str">
        <x:v>io.github.CrumbtrailDev/crumbtrail</x:v>
      </x:c>
      <x:c r="B191" s="9" t="str">
        <x:v>mcp_f75cabaf919537</x:v>
      </x:c>
      <x:c r="C191" s="9" t="str">
        <x:v>pypi_last_month</x:v>
      </x:c>
      <x:c r="D191" s="9" t="str">
        <x:v>Unavailable</x:v>
      </x:c>
      <x:c r="E191" s="9" t="str">
        <x:v>Unavailable</x:v>
      </x:c>
      <x:c r="F191" s="9" t="str">
        <x:v>Unavailable</x:v>
      </x:c>
      <x:c r="G191" s="9" t="str">
        <x:v>Unavailable</x:v>
      </x:c>
      <x:c r="H191" s="9" t="str">
        <x:v>Unavailable</x:v>
      </x:c>
      <x:c r="I191" s="9" t="str">
        <x:v>Unavailable</x:v>
      </x:c>
    </x:row>
    <x:row r="192" ht="30" customHeight="1">
      <x:c r="A192" s="9" t="str">
        <x:v>io.github.CrumbtrailDev/crumbtrail</x:v>
      </x:c>
      <x:c r="B192" s="9" t="str">
        <x:v>mcp_f75cabaf919537</x:v>
      </x:c>
      <x:c r="C192" s="9" t="str">
        <x:v>github_stars</x:v>
      </x:c>
      <x:c r="D192" s="9" t="str">
        <x:v>Unavailable</x:v>
      </x:c>
      <x:c r="E192" s="9" t="str">
        <x:v>Unavailable</x:v>
      </x:c>
      <x:c r="F192" s="9" t="str">
        <x:v>Unavailable</x:v>
      </x:c>
      <x:c r="G192" s="9" t="str">
        <x:v>Unavailable</x:v>
      </x:c>
      <x:c r="H192" s="9" t="str">
        <x:v>Unavailable</x:v>
      </x:c>
      <x:c r="I192" s="9" t="str">
        <x:v>Unavailable</x:v>
      </x:c>
    </x:row>
    <x:row r="193" ht="30" customHeight="1">
      <x:c r="A193" s="9" t="str">
        <x:v>x711io - universal gas station market and intelligence</x:v>
      </x:c>
      <x:c r="B193" s="9" t="str">
        <x:v>mcp_6e0cd2d57dd4e7</x:v>
      </x:c>
      <x:c r="C193" s="9" t="str">
        <x:v>smithery_useCount</x:v>
      </x:c>
      <x:c r="D193" s="9" t="n">
        <x:v>16923</x:v>
      </x:c>
      <x:c r="E193" s="9" t="str">
        <x:v>Observed</x:v>
      </x:c>
      <x:c r="F193" s="9" t="str">
        <x:v>ramboweb3/hivecast-x711</x:v>
      </x:c>
      <x:c r="G193" s="9" t="str">
        <x:v>Source-defined; not relabelled as monthly</x:v>
      </x:c>
      <x:c r="H193" s="9" t="n">
        <x:v>46282.02503900463</x:v>
      </x:c>
      <x:c r="I193" s="9" t="str">
        <x:v>https://api.smithery.ai/servers?page=1&amp;pageSize=100&amp;topK=500&amp;seed=20260917</x:v>
      </x:c>
    </x:row>
    <x:row r="194" ht="30" customHeight="1">
      <x:c r="A194" s="9" t="str">
        <x:v>x711io - universal gas station market and intelligence</x:v>
      </x:c>
      <x:c r="B194" s="9" t="str">
        <x:v>mcp_6e0cd2d57dd4e7</x:v>
      </x:c>
      <x:c r="C194" s="9" t="str">
        <x:v>npm_downloads_30d</x:v>
      </x:c>
      <x:c r="D194" s="9" t="str">
        <x:v>Unavailable</x:v>
      </x:c>
      <x:c r="E194" s="9" t="str">
        <x:v>Unavailable</x:v>
      </x:c>
      <x:c r="F194" s="9" t="str">
        <x:v>Unavailable</x:v>
      </x:c>
      <x:c r="G194" s="9" t="str">
        <x:v>Unavailable</x:v>
      </x:c>
      <x:c r="H194" s="9" t="str">
        <x:v>Unavailable</x:v>
      </x:c>
      <x:c r="I194" s="9" t="str">
        <x:v>Unavailable</x:v>
      </x:c>
    </x:row>
    <x:row r="195" ht="30" customHeight="1">
      <x:c r="A195" s="9" t="str">
        <x:v>x711io - universal gas station market and intelligence</x:v>
      </x:c>
      <x:c r="B195" s="9" t="str">
        <x:v>mcp_6e0cd2d57dd4e7</x:v>
      </x:c>
      <x:c r="C195" s="9" t="str">
        <x:v>pypi_last_month</x:v>
      </x:c>
      <x:c r="D195" s="9" t="str">
        <x:v>Unavailable</x:v>
      </x:c>
      <x:c r="E195" s="9" t="str">
        <x:v>Unavailable</x:v>
      </x:c>
      <x:c r="F195" s="9" t="str">
        <x:v>Unavailable</x:v>
      </x:c>
      <x:c r="G195" s="9" t="str">
        <x:v>Unavailable</x:v>
      </x:c>
      <x:c r="H195" s="9" t="str">
        <x:v>Unavailable</x:v>
      </x:c>
      <x:c r="I195" s="9" t="str">
        <x:v>Unavailable</x:v>
      </x:c>
    </x:row>
    <x:row r="196" ht="30" customHeight="1">
      <x:c r="A196" s="9" t="str">
        <x:v>x711io - universal gas station market and intelligence</x:v>
      </x:c>
      <x:c r="B196" s="9" t="str">
        <x:v>mcp_6e0cd2d57dd4e7</x:v>
      </x:c>
      <x:c r="C196" s="9" t="str">
        <x:v>github_stars</x:v>
      </x:c>
      <x:c r="D196" s="9" t="str">
        <x:v>Unavailable</x:v>
      </x:c>
      <x:c r="E196" s="9" t="str">
        <x:v>Unavailable</x:v>
      </x:c>
      <x:c r="F196" s="9" t="str">
        <x:v>Unavailable</x:v>
      </x:c>
      <x:c r="G196" s="9" t="str">
        <x:v>Unavailable</x:v>
      </x:c>
      <x:c r="H196" s="9" t="str">
        <x:v>Unavailable</x:v>
      </x:c>
      <x:c r="I196" s="9" t="str">
        <x:v>Unavailable</x:v>
      </x:c>
    </x:row>
    <x:row r="197" ht="30" customHeight="1">
      <x:c r="A197" s="9" t="str">
        <x:v>io.github.HarimxChoi/google-surf-mcp</x:v>
      </x:c>
      <x:c r="B197" s="9" t="str">
        <x:v>mcp_1f181770aaad5c</x:v>
      </x:c>
      <x:c r="C197" s="9" t="str">
        <x:v>smithery_useCount</x:v>
      </x:c>
      <x:c r="D197" s="9" t="str">
        <x:v>Unavailable</x:v>
      </x:c>
      <x:c r="E197" s="9" t="str">
        <x:v>Unavailable</x:v>
      </x:c>
      <x:c r="F197" s="9" t="str">
        <x:v>Unavailable</x:v>
      </x:c>
      <x:c r="G197" s="9" t="str">
        <x:v>Unavailable</x:v>
      </x:c>
      <x:c r="H197" s="9" t="str">
        <x:v>Unavailable</x:v>
      </x:c>
      <x:c r="I197" s="9" t="str">
        <x:v>Unavailable</x:v>
      </x:c>
    </x:row>
    <x:row r="198" ht="30" customHeight="1">
      <x:c r="A198" s="9" t="str">
        <x:v>io.github.HarimxChoi/google-surf-mcp</x:v>
      </x:c>
      <x:c r="B198" s="9" t="str">
        <x:v>mcp_1f181770aaad5c</x:v>
      </x:c>
      <x:c r="C198" s="9" t="str">
        <x:v>npm_downloads_30d</x:v>
      </x:c>
      <x:c r="D198" s="9" t="n">
        <x:v>5537</x:v>
      </x:c>
      <x:c r="E198" s="9" t="str">
        <x:v>Observed</x:v>
      </x:c>
      <x:c r="F198" s="9" t="str">
        <x:v>google-surf-mcp</x:v>
      </x:c>
      <x:c r="G198" s="9" t="str">
        <x:v>2026-08-18 through 2026-09-16 inclusive</x:v>
      </x:c>
      <x:c r="H198" s="9" t="n">
        <x:v>46282.02890290509</x:v>
      </x:c>
      <x:c r="I198" s="9" t="str">
        <x:v>https://api.npmjs.org/downloads/point/2026-08-18:2026-09-16/geepers-mcp,genieacs-mcp,geo-inspector-mcp,geojp-mcp,geomelon-mcp,gft-mcp,ghost-publisher-mcp,ghosthunt,gibil,gilbert-mcp,githits,gliana-ai-mcp,global-intel-exchange-mcp,gmail-workspace-mcp-server,god-prompt-mcp,godalo,godavaii-mcp-server,godot-mcp-runtime,gongio-mcp,good-eggs-mcp-server,google-ads-manager-mcp,google-calendar-workspace-mcp-server,google-docs-workspace-mcp-server,google-flights-mcp-server,google-health-fitbit-mcp,google-surf-mcp,gopeak,gopher-mcp,gotify-rmcp,graphql-to-mcp,greencalculus-mcp,gridstamp,gridually-mcp,gru953-crew-mcp,gstinapi-mcp,guardrails-mcp-server,guesty-mcp-server,guildctl,gunsnation-mcp,gurupdf-mcp,haiku-mcp-server,hal-mcp,harmony-mcp,haru-cms-mcp,hatchbox-mcp-server,hatchet-mcp,high-performance-mcp-server,highstory-mcp,hilma-mcp,hmem-mcp</x:v>
      </x:c>
    </x:row>
    <x:row r="199" ht="30" customHeight="1">
      <x:c r="A199" s="9" t="str">
        <x:v>io.github.HarimxChoi/google-surf-mcp</x:v>
      </x:c>
      <x:c r="B199" s="9" t="str">
        <x:v>mcp_1f181770aaad5c</x:v>
      </x:c>
      <x:c r="C199" s="9" t="str">
        <x:v>pypi_last_month</x:v>
      </x:c>
      <x:c r="D199" s="9" t="str">
        <x:v>Unavailable</x:v>
      </x:c>
      <x:c r="E199" s="9" t="str">
        <x:v>Unavailable</x:v>
      </x:c>
      <x:c r="F199" s="9" t="str">
        <x:v>Unavailable</x:v>
      </x:c>
      <x:c r="G199" s="9" t="str">
        <x:v>Unavailable</x:v>
      </x:c>
      <x:c r="H199" s="9" t="str">
        <x:v>Unavailable</x:v>
      </x:c>
      <x:c r="I199" s="9" t="str">
        <x:v>Unavailable</x:v>
      </x:c>
    </x:row>
    <x:row r="200" ht="30" customHeight="1">
      <x:c r="A200" s="9" t="str">
        <x:v>io.github.HarimxChoi/google-surf-mcp</x:v>
      </x:c>
      <x:c r="B200" s="9" t="str">
        <x:v>mcp_1f181770aaad5c</x:v>
      </x:c>
      <x:c r="C200" s="9" t="str">
        <x:v>github_stars</x:v>
      </x:c>
      <x:c r="D200" s="9" t="str">
        <x:v>Unavailable</x:v>
      </x:c>
      <x:c r="E200" s="9" t="str">
        <x:v>Unavailable</x:v>
      </x:c>
      <x:c r="F200" s="9" t="str">
        <x:v>Unavailable</x:v>
      </x:c>
      <x:c r="G200" s="9" t="str">
        <x:v>Unavailable</x:v>
      </x:c>
      <x:c r="H200" s="9" t="str">
        <x:v>Unavailable</x:v>
      </x:c>
      <x:c r="I200" s="9" t="str">
        <x:v>Unavailable</x:v>
      </x:c>
    </x:row>
    <x:row r="201" ht="30" customHeight="1">
      <x:c r="A201" s="9" t="str">
        <x:v>SubwayInfo NYC</x:v>
      </x:c>
      <x:c r="B201" s="9" t="str">
        <x:v>mcp_cb30a3e3c91975</x:v>
      </x:c>
      <x:c r="C201" s="9" t="str">
        <x:v>smithery_useCount</x:v>
      </x:c>
      <x:c r="D201" s="9" t="n">
        <x:v>16873</x:v>
      </x:c>
      <x:c r="E201" s="9" t="str">
        <x:v>Observed</x:v>
      </x:c>
      <x:c r="F201" s="9" t="str">
        <x:v>subwayinfo</x:v>
      </x:c>
      <x:c r="G201" s="9" t="str">
        <x:v>Source-defined; not relabelled as monthly</x:v>
      </x:c>
      <x:c r="H201" s="9" t="n">
        <x:v>46282.02503900463</x:v>
      </x:c>
      <x:c r="I201" s="9" t="str">
        <x:v>https://api.smithery.ai/servers?page=1&amp;pageSize=100&amp;topK=500&amp;seed=20260917</x:v>
      </x:c>
    </x:row>
    <x:row r="202" ht="30" customHeight="1">
      <x:c r="A202" s="9" t="str">
        <x:v>SubwayInfo NYC</x:v>
      </x:c>
      <x:c r="B202" s="9" t="str">
        <x:v>mcp_cb30a3e3c91975</x:v>
      </x:c>
      <x:c r="C202" s="9" t="str">
        <x:v>npm_downloads_30d</x:v>
      </x:c>
      <x:c r="D202" s="9" t="str">
        <x:v>Unavailable</x:v>
      </x:c>
      <x:c r="E202" s="9" t="str">
        <x:v>Unavailable</x:v>
      </x:c>
      <x:c r="F202" s="9" t="str">
        <x:v>Unavailable</x:v>
      </x:c>
      <x:c r="G202" s="9" t="str">
        <x:v>Unavailable</x:v>
      </x:c>
      <x:c r="H202" s="9" t="str">
        <x:v>Unavailable</x:v>
      </x:c>
      <x:c r="I202" s="9" t="str">
        <x:v>Unavailable</x:v>
      </x:c>
    </x:row>
    <x:row r="203" ht="30" customHeight="1">
      <x:c r="A203" s="9" t="str">
        <x:v>SubwayInfo NYC</x:v>
      </x:c>
      <x:c r="B203" s="9" t="str">
        <x:v>mcp_cb30a3e3c91975</x:v>
      </x:c>
      <x:c r="C203" s="9" t="str">
        <x:v>pypi_last_month</x:v>
      </x:c>
      <x:c r="D203" s="9" t="str">
        <x:v>Unavailable</x:v>
      </x:c>
      <x:c r="E203" s="9" t="str">
        <x:v>Unavailable</x:v>
      </x:c>
      <x:c r="F203" s="9" t="str">
        <x:v>Unavailable</x:v>
      </x:c>
      <x:c r="G203" s="9" t="str">
        <x:v>Unavailable</x:v>
      </x:c>
      <x:c r="H203" s="9" t="str">
        <x:v>Unavailable</x:v>
      </x:c>
      <x:c r="I203" s="9" t="str">
        <x:v>Unavailable</x:v>
      </x:c>
    </x:row>
    <x:row r="204" ht="30" customHeight="1">
      <x:c r="A204" s="9" t="str">
        <x:v>SubwayInfo NYC</x:v>
      </x:c>
      <x:c r="B204" s="9" t="str">
        <x:v>mcp_cb30a3e3c91975</x:v>
      </x:c>
      <x:c r="C204" s="9" t="str">
        <x:v>github_stars</x:v>
      </x:c>
      <x:c r="D204" s="9" t="str">
        <x:v>Unavailable</x:v>
      </x:c>
      <x:c r="E204" s="9" t="str">
        <x:v>Unavailable</x:v>
      </x:c>
      <x:c r="F204" s="9" t="str">
        <x:v>Unavailable</x:v>
      </x:c>
      <x:c r="G204" s="9" t="str">
        <x:v>Unavailable</x:v>
      </x:c>
      <x:c r="H204" s="9" t="str">
        <x:v>Unavailable</x:v>
      </x:c>
      <x:c r="I204" s="9" t="str">
        <x:v>Unavailable</x:v>
      </x:c>
    </x:row>
    <x:row r="205" ht="30" customHeight="1">
      <x:c r="A205" s="9" t="str">
        <x:v>DeepSeek MCP Server</x:v>
      </x:c>
      <x:c r="B205" s="9" t="str">
        <x:v>mcp_75d4f039c28f42</x:v>
      </x:c>
      <x:c r="C205" s="9" t="str">
        <x:v>smithery_useCount</x:v>
      </x:c>
      <x:c r="D205" s="9" t="str">
        <x:v>Unavailable</x:v>
      </x:c>
      <x:c r="E205" s="9" t="str">
        <x:v>Unavailable</x:v>
      </x:c>
      <x:c r="F205" s="9" t="str">
        <x:v>Unavailable</x:v>
      </x:c>
      <x:c r="G205" s="9" t="str">
        <x:v>Unavailable</x:v>
      </x:c>
      <x:c r="H205" s="9" t="str">
        <x:v>Unavailable</x:v>
      </x:c>
      <x:c r="I205" s="9" t="str">
        <x:v>Unavailable</x:v>
      </x:c>
    </x:row>
    <x:row r="206" ht="30" customHeight="1">
      <x:c r="A206" s="9" t="str">
        <x:v>DeepSeek MCP Server</x:v>
      </x:c>
      <x:c r="B206" s="9" t="str">
        <x:v>mcp_75d4f039c28f42</x:v>
      </x:c>
      <x:c r="C206" s="9" t="str">
        <x:v>npm_downloads_30d</x:v>
      </x:c>
      <x:c r="D206" s="9" t="n">
        <x:v>4751</x:v>
      </x:c>
      <x:c r="E206" s="9" t="str">
        <x:v>Observed</x:v>
      </x:c>
      <x:c r="F206" s="9" t="str">
        <x:v>deepseek-mcp-server</x:v>
      </x:c>
      <x:c r="G206" s="9" t="str">
        <x:v>2026-08-18 through 2026-09-16 inclusive</x:v>
      </x:c>
      <x:c r="H206" s="9" t="n">
        <x:v>46282.028787407406</x:v>
      </x:c>
      <x:c r="I206" s="9" t="str">
        <x:v>https://api.npmjs.org/downloads/point/2026-08-18:2026-09-16/cubelife,cucumberstudio-mcp,cuvo-health,cyberdyne-mcp,ddc-ci-control-bridge,dear-agent,decaframe,dechonet-mcp,deepbom,deepsearch-x402-mcp,deepseek-mcp-server,defillama-mcp,dejared-mcp,delta-witness-mcp,demipass,depscope-mcp,dero-mcp-server,design-constraint-validator,dev953-mcp,devcdp,devglow-mcp,dex-data-mcp,dexscreener-mcp,dialmcp-connector,diemdesk-mcp,dingdawg-compliance,dingdawg-finance-agent,dingdawg-healthcare-agent,distribea-mcp,dnsmint-mcp-server,docfork,docqa-mcp,dokutrak-mcp,drawarch-mcp,drawing-converter-mcp,drengr,dribba,dsh-verify,dungbeetle-mcp,duplicacy-mcp,easyparser-mcp,easysend-mcp,elicitly,emailmd,enigmagent-mcp,eonik-mcp,epiphany-mcp,equateit-mcp,eqvitta-mcp,erabi-mcp</x:v>
      </x:c>
    </x:row>
    <x:row r="207" ht="30" customHeight="1">
      <x:c r="A207" s="9" t="str">
        <x:v>DeepSeek MCP Server</x:v>
      </x:c>
      <x:c r="B207" s="9" t="str">
        <x:v>mcp_75d4f039c28f42</x:v>
      </x:c>
      <x:c r="C207" s="9" t="str">
        <x:v>pypi_last_month</x:v>
      </x:c>
      <x:c r="D207" s="9" t="str">
        <x:v>Unavailable</x:v>
      </x:c>
      <x:c r="E207" s="9" t="str">
        <x:v>Unavailable</x:v>
      </x:c>
      <x:c r="F207" s="9" t="str">
        <x:v>Unavailable</x:v>
      </x:c>
      <x:c r="G207" s="9" t="str">
        <x:v>Unavailable</x:v>
      </x:c>
      <x:c r="H207" s="9" t="str">
        <x:v>Unavailable</x:v>
      </x:c>
      <x:c r="I207" s="9" t="str">
        <x:v>Unavailable</x:v>
      </x:c>
    </x:row>
    <x:row r="208" ht="30" customHeight="1">
      <x:c r="A208" s="9" t="str">
        <x:v>DeepSeek MCP Server</x:v>
      </x:c>
      <x:c r="B208" s="9" t="str">
        <x:v>mcp_75d4f039c28f42</x:v>
      </x:c>
      <x:c r="C208" s="9" t="str">
        <x:v>github_stars</x:v>
      </x:c>
      <x:c r="D208" s="9" t="str">
        <x:v>Unavailable</x:v>
      </x:c>
      <x:c r="E208" s="9" t="str">
        <x:v>Unavailable</x:v>
      </x:c>
      <x:c r="F208" s="9" t="str">
        <x:v>Unavailable</x:v>
      </x:c>
      <x:c r="G208" s="9" t="str">
        <x:v>Unavailable</x:v>
      </x:c>
      <x:c r="H208" s="9" t="str">
        <x:v>Unavailable</x:v>
      </x:c>
      <x:c r="I208" s="9" t="str">
        <x:v>Unavailable</x:v>
      </x:c>
    </x:row>
    <x:row r="209" ht="30" customHeight="1">
      <x:c r="A209" s="9" t="str">
        <x:v>ExecBro</x:v>
      </x:c>
      <x:c r="B209" s="9" t="str">
        <x:v>mcp_dc6569cdb1bc37</x:v>
      </x:c>
      <x:c r="C209" s="9" t="str">
        <x:v>smithery_useCount</x:v>
      </x:c>
      <x:c r="D209" s="9" t="str">
        <x:v>Unavailable</x:v>
      </x:c>
      <x:c r="E209" s="9" t="str">
        <x:v>Unavailable</x:v>
      </x:c>
      <x:c r="F209" s="9" t="str">
        <x:v>Unavailable</x:v>
      </x:c>
      <x:c r="G209" s="9" t="str">
        <x:v>Unavailable</x:v>
      </x:c>
      <x:c r="H209" s="9" t="str">
        <x:v>Unavailable</x:v>
      </x:c>
      <x:c r="I209" s="9" t="str">
        <x:v>Unavailable</x:v>
      </x:c>
    </x:row>
    <x:row r="210" ht="30" customHeight="1">
      <x:c r="A210" s="9" t="str">
        <x:v>ExecBro</x:v>
      </x:c>
      <x:c r="B210" s="9" t="str">
        <x:v>mcp_dc6569cdb1bc37</x:v>
      </x:c>
      <x:c r="C210" s="9" t="str">
        <x:v>npm_downloads_30d</x:v>
      </x:c>
      <x:c r="D210" s="9" t="n">
        <x:v>4674</x:v>
      </x:c>
      <x:c r="E210" s="9" t="str">
        <x:v>Observed</x:v>
      </x:c>
      <x:c r="F210" s="9" t="str">
        <x:v>execbro</x:v>
      </x:c>
      <x:c r="G210" s="9" t="str">
        <x:v>2026-08-18 through 2026-09-16 inclusive</x:v>
      </x:c>
      <x:c r="H210" s="9" t="n">
        <x:v>46282.028787407406</x:v>
      </x:c>
      <x:c r="I210" s="9" t="str">
        <x:v>https://api.npmjs.org/downloads/point/2026-08-18:2026-09-16/etincel,evermint-mcp,everypage-mcp,execbro,exit1-mcp,ezstat-mcp-server,failecho-mcp,familiar-vtt,fastalert-mcp-server,feedback-magic-mcp,feishu-user-plugin,fetchpet-mcp-server,fiatdock-mcp,fibx,figma-developer-mcp,filechanger-mcp,filetopdf-mcp,fimemory,finance-data-mcp,finoptima,flarehq-mcp,flatland-client,fleet-memory-mcp,flowgraf-mcp,fluf-mcp,flurryport,fluxdots-mcp,fly-io-mcp-server,fodda-mcp,fondue-city-mcp,foodblock-mcp,forge-agent-gate,formpaste-mcp,foundry-zksync-mcp,fractal-arena-mcp,france-travail-mcp,freshjots-mcp,freshvault,frisk-mcp,ftp-ssh-mcp,funplay-cocos-mcp,funplay-godot-mcp,funplay-unreal-mcp,gadgethumans-mcp,gadriel,gainium-mcp,gcs-google-mcp-server,gctrl-mcp,gdharness,gecko-mcp</x:v>
      </x:c>
    </x:row>
    <x:row r="211" ht="30" customHeight="1">
      <x:c r="A211" s="9" t="str">
        <x:v>ExecBro</x:v>
      </x:c>
      <x:c r="B211" s="9" t="str">
        <x:v>mcp_dc6569cdb1bc37</x:v>
      </x:c>
      <x:c r="C211" s="9" t="str">
        <x:v>pypi_last_month</x:v>
      </x:c>
      <x:c r="D211" s="9" t="str">
        <x:v>Unavailable</x:v>
      </x:c>
      <x:c r="E211" s="9" t="str">
        <x:v>Unavailable</x:v>
      </x:c>
      <x:c r="F211" s="9" t="str">
        <x:v>Unavailable</x:v>
      </x:c>
      <x:c r="G211" s="9" t="str">
        <x:v>Unavailable</x:v>
      </x:c>
      <x:c r="H211" s="9" t="str">
        <x:v>Unavailable</x:v>
      </x:c>
      <x:c r="I211" s="9" t="str">
        <x:v>Unavailable</x:v>
      </x:c>
    </x:row>
    <x:row r="212" ht="30" customHeight="1">
      <x:c r="A212" s="9" t="str">
        <x:v>ExecBro</x:v>
      </x:c>
      <x:c r="B212" s="9" t="str">
        <x:v>mcp_dc6569cdb1bc37</x:v>
      </x:c>
      <x:c r="C212" s="9" t="str">
        <x:v>github_stars</x:v>
      </x:c>
      <x:c r="D212" s="9" t="str">
        <x:v>Unavailable</x:v>
      </x:c>
      <x:c r="E212" s="9" t="str">
        <x:v>Unavailable</x:v>
      </x:c>
      <x:c r="F212" s="9" t="str">
        <x:v>Unavailable</x:v>
      </x:c>
      <x:c r="G212" s="9" t="str">
        <x:v>Unavailable</x:v>
      </x:c>
      <x:c r="H212" s="9" t="str">
        <x:v>Unavailable</x:v>
      </x:c>
      <x:c r="I212" s="9" t="str">
        <x:v>Unavailable</x:v>
      </x:c>
    </x:row>
    <x:row r="213" ht="30" customHeight="1">
      <x:c r="A213" s="9" t="str">
        <x:v>Zipp</x:v>
      </x:c>
      <x:c r="B213" s="9" t="str">
        <x:v>mcp_785441ae980003</x:v>
      </x:c>
      <x:c r="C213" s="9" t="str">
        <x:v>smithery_useCount</x:v>
      </x:c>
      <x:c r="D213" s="9" t="n">
        <x:v>16317</x:v>
      </x:c>
      <x:c r="E213" s="9" t="str">
        <x:v>Observed</x:v>
      </x:c>
      <x:c r="F213" s="9" t="str">
        <x:v>deficlow/zipp</x:v>
      </x:c>
      <x:c r="G213" s="9" t="str">
        <x:v>Source-defined; not relabelled as monthly</x:v>
      </x:c>
      <x:c r="H213" s="9" t="n">
        <x:v>46282.02503900463</x:v>
      </x:c>
      <x:c r="I213" s="9" t="str">
        <x:v>https://api.smithery.ai/servers?page=1&amp;pageSize=100&amp;topK=500&amp;seed=20260917</x:v>
      </x:c>
    </x:row>
    <x:row r="214" ht="30" customHeight="1">
      <x:c r="A214" s="9" t="str">
        <x:v>Zipp</x:v>
      </x:c>
      <x:c r="B214" s="9" t="str">
        <x:v>mcp_785441ae980003</x:v>
      </x:c>
      <x:c r="C214" s="9" t="str">
        <x:v>npm_downloads_30d</x:v>
      </x:c>
      <x:c r="D214" s="9" t="str">
        <x:v>Unavailable</x:v>
      </x:c>
      <x:c r="E214" s="9" t="str">
        <x:v>Unavailable</x:v>
      </x:c>
      <x:c r="F214" s="9" t="str">
        <x:v>Unavailable</x:v>
      </x:c>
      <x:c r="G214" s="9" t="str">
        <x:v>Unavailable</x:v>
      </x:c>
      <x:c r="H214" s="9" t="str">
        <x:v>Unavailable</x:v>
      </x:c>
      <x:c r="I214" s="9" t="str">
        <x:v>Unavailable</x:v>
      </x:c>
    </x:row>
    <x:row r="215" ht="30" customHeight="1">
      <x:c r="A215" s="9" t="str">
        <x:v>Zipp</x:v>
      </x:c>
      <x:c r="B215" s="9" t="str">
        <x:v>mcp_785441ae980003</x:v>
      </x:c>
      <x:c r="C215" s="9" t="str">
        <x:v>pypi_last_month</x:v>
      </x:c>
      <x:c r="D215" s="9" t="str">
        <x:v>Unavailable</x:v>
      </x:c>
      <x:c r="E215" s="9" t="str">
        <x:v>Unavailable</x:v>
      </x:c>
      <x:c r="F215" s="9" t="str">
        <x:v>Unavailable</x:v>
      </x:c>
      <x:c r="G215" s="9" t="str">
        <x:v>Unavailable</x:v>
      </x:c>
      <x:c r="H215" s="9" t="str">
        <x:v>Unavailable</x:v>
      </x:c>
      <x:c r="I215" s="9" t="str">
        <x:v>Unavailable</x:v>
      </x:c>
    </x:row>
    <x:row r="216" ht="30" customHeight="1">
      <x:c r="A216" s="9" t="str">
        <x:v>Zipp</x:v>
      </x:c>
      <x:c r="B216" s="9" t="str">
        <x:v>mcp_785441ae980003</x:v>
      </x:c>
      <x:c r="C216" s="9" t="str">
        <x:v>github_stars</x:v>
      </x:c>
      <x:c r="D216" s="9" t="str">
        <x:v>Unavailable</x:v>
      </x:c>
      <x:c r="E216" s="9" t="str">
        <x:v>Unavailable</x:v>
      </x:c>
      <x:c r="F216" s="9" t="str">
        <x:v>Unavailable</x:v>
      </x:c>
      <x:c r="G216" s="9" t="str">
        <x:v>Unavailable</x:v>
      </x:c>
      <x:c r="H216" s="9" t="str">
        <x:v>Unavailable</x:v>
      </x:c>
      <x:c r="I216" s="9" t="str">
        <x:v>Unavailable</x:v>
      </x:c>
    </x:row>
    <x:row r="217" ht="30" customHeight="1">
      <x:c r="A217" s="9" t="str">
        <x:v>com.bykaranteli/mcp</x:v>
      </x:c>
      <x:c r="B217" s="9" t="str">
        <x:v>mcp_bbf1769e22cb66</x:v>
      </x:c>
      <x:c r="C217" s="9" t="str">
        <x:v>smithery_useCount</x:v>
      </x:c>
      <x:c r="D217" s="9" t="str">
        <x:v>Unavailable</x:v>
      </x:c>
      <x:c r="E217" s="9" t="str">
        <x:v>Unavailable</x:v>
      </x:c>
      <x:c r="F217" s="9" t="str">
        <x:v>Unavailable</x:v>
      </x:c>
      <x:c r="G217" s="9" t="str">
        <x:v>Unavailable</x:v>
      </x:c>
      <x:c r="H217" s="9" t="str">
        <x:v>Unavailable</x:v>
      </x:c>
      <x:c r="I217" s="9" t="str">
        <x:v>Unavailable</x:v>
      </x:c>
    </x:row>
    <x:row r="218" ht="30" customHeight="1">
      <x:c r="A218" s="9" t="str">
        <x:v>com.bykaranteli/mcp</x:v>
      </x:c>
      <x:c r="B218" s="9" t="str">
        <x:v>mcp_bbf1769e22cb66</x:v>
      </x:c>
      <x:c r="C218" s="9" t="str">
        <x:v>npm_downloads_30d</x:v>
      </x:c>
      <x:c r="D218" s="9" t="n">
        <x:v>4664</x:v>
      </x:c>
      <x:c r="E218" s="9" t="str">
        <x:v>Observed</x:v>
      </x:c>
      <x:c r="F218" s="9" t="str">
        <x:v>bykaranteli-mcp</x:v>
      </x:c>
      <x:c r="G218" s="9" t="str">
        <x:v>2026-08-18 through 2026-09-16 inclusive</x:v>
      </x:c>
      <x:c r="H218" s="9" t="n">
        <x:v>46282.02878738426</x:v>
      </x:c>
      <x:c r="I218" s="9" t="str">
        <x:v>https://api.npmjs.org/downloads/point/2026-08-18:2026-09-16/b4n1-web,balmas-mcp,bangermap-mcp,bank-statement-sheet-mcp,basicdeploy-mcp,bellwether-mcp,betterprompt-mcp,bhived-mcp,bidsparq-mcp-server,bizmuse-mcp,blackhawk-mcp,blackwall-mcp,blank-invoice-maker-mcp,blixtworks-mcp,block-genomics-mcp,blogcaster-mcp,bookmarks-lifecycle,bookmarks-mcp,boostedtravel-mcp,bothire-mcp,botindex-mcp-server,botwire-mcp,brightspace-d2l-mcp,brightspace-mcp,brokre,browseai-dev,bsv-specmate,bugherd-mcp,burn-mcp-server,bykaranteli-mcp,byte-mcp-server,cache-overflow-mcp,callimachus-mcp,callwright,can-see,carbone-mcp,cartridge-cafe-mcp,casemargin-mcp-server,cashpilot-mcp,castor-mcp,ccs-mcp-server,cellarion-mcp,central-intelligence-mcp,chainrpc-mcp,chartforge-mcp,chillai-vault-mcp,chinese-text-tools,chrome-debugger-mcp,chrome-devtools-mcp,circuitarium-mcp</x:v>
      </x:c>
    </x:row>
    <x:row r="219" ht="30" customHeight="1">
      <x:c r="A219" s="9" t="str">
        <x:v>com.bykaranteli/mcp</x:v>
      </x:c>
      <x:c r="B219" s="9" t="str">
        <x:v>mcp_bbf1769e22cb66</x:v>
      </x:c>
      <x:c r="C219" s="9" t="str">
        <x:v>pypi_last_month</x:v>
      </x:c>
      <x:c r="D219" s="9" t="str">
        <x:v>Unavailable</x:v>
      </x:c>
      <x:c r="E219" s="9" t="str">
        <x:v>Unavailable</x:v>
      </x:c>
      <x:c r="F219" s="9" t="str">
        <x:v>Unavailable</x:v>
      </x:c>
      <x:c r="G219" s="9" t="str">
        <x:v>Unavailable</x:v>
      </x:c>
      <x:c r="H219" s="9" t="str">
        <x:v>Unavailable</x:v>
      </x:c>
      <x:c r="I219" s="9" t="str">
        <x:v>Unavailable</x:v>
      </x:c>
    </x:row>
    <x:row r="220" ht="30" customHeight="1">
      <x:c r="A220" s="9" t="str">
        <x:v>com.bykaranteli/mcp</x:v>
      </x:c>
      <x:c r="B220" s="9" t="str">
        <x:v>mcp_bbf1769e22cb66</x:v>
      </x:c>
      <x:c r="C220" s="9" t="str">
        <x:v>github_stars</x:v>
      </x:c>
      <x:c r="D220" s="9" t="str">
        <x:v>Unavailable</x:v>
      </x:c>
      <x:c r="E220" s="9" t="str">
        <x:v>Unavailable</x:v>
      </x:c>
      <x:c r="F220" s="9" t="str">
        <x:v>Unavailable</x:v>
      </x:c>
      <x:c r="G220" s="9" t="str">
        <x:v>Unavailable</x:v>
      </x:c>
      <x:c r="H220" s="9" t="str">
        <x:v>Unavailable</x:v>
      </x:c>
      <x:c r="I220" s="9" t="str">
        <x:v>Unavailable</x:v>
      </x:c>
    </x:row>
    <x:row r="221" ht="30" customHeight="1">
      <x:c r="A221" s="9" t="str">
        <x:v>app.scfcontrolsplatform/mcp-server-scf</x:v>
      </x:c>
      <x:c r="B221" s="9" t="str">
        <x:v>mcp_e83a4866a1af2b</x:v>
      </x:c>
      <x:c r="C221" s="9" t="str">
        <x:v>smithery_useCount</x:v>
      </x:c>
      <x:c r="D221" s="9" t="str">
        <x:v>Unavailable</x:v>
      </x:c>
      <x:c r="E221" s="9" t="str">
        <x:v>Unavailable</x:v>
      </x:c>
      <x:c r="F221" s="9" t="str">
        <x:v>Unavailable</x:v>
      </x:c>
      <x:c r="G221" s="9" t="str">
        <x:v>Unavailable</x:v>
      </x:c>
      <x:c r="H221" s="9" t="str">
        <x:v>Unavailable</x:v>
      </x:c>
      <x:c r="I221" s="9" t="str">
        <x:v>Unavailable</x:v>
      </x:c>
    </x:row>
    <x:row r="222" ht="30" customHeight="1">
      <x:c r="A222" s="9" t="str">
        <x:v>app.scfcontrolsplatform/mcp-server-scf</x:v>
      </x:c>
      <x:c r="B222" s="9" t="str">
        <x:v>mcp_e83a4866a1af2b</x:v>
      </x:c>
      <x:c r="C222" s="9" t="str">
        <x:v>npm_downloads_30d</x:v>
      </x:c>
      <x:c r="D222" s="9" t="n">
        <x:v>3975</x:v>
      </x:c>
      <x:c r="E222" s="9" t="str">
        <x:v>Observed</x:v>
      </x:c>
      <x:c r="F222" s="9" t="str">
        <x:v>mcp-server-scf</x:v>
      </x:c>
      <x:c r="G222" s="9" t="str">
        <x:v>2026-08-18 through 2026-09-16 inclusive</x:v>
      </x:c>
      <x:c r="H222" s="9" t="n">
        <x:v>46282.028904212966</x:v>
      </x:c>
      <x:c r="I222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223" ht="30" customHeight="1">
      <x:c r="A223" s="9" t="str">
        <x:v>app.scfcontrolsplatform/mcp-server-scf</x:v>
      </x:c>
      <x:c r="B223" s="9" t="str">
        <x:v>mcp_e83a4866a1af2b</x:v>
      </x:c>
      <x:c r="C223" s="9" t="str">
        <x:v>pypi_last_month</x:v>
      </x:c>
      <x:c r="D223" s="9" t="str">
        <x:v>Unavailable</x:v>
      </x:c>
      <x:c r="E223" s="9" t="str">
        <x:v>Unavailable</x:v>
      </x:c>
      <x:c r="F223" s="9" t="str">
        <x:v>Unavailable</x:v>
      </x:c>
      <x:c r="G223" s="9" t="str">
        <x:v>Unavailable</x:v>
      </x:c>
      <x:c r="H223" s="9" t="str">
        <x:v>Unavailable</x:v>
      </x:c>
      <x:c r="I223" s="9" t="str">
        <x:v>Unavailable</x:v>
      </x:c>
    </x:row>
    <x:row r="224" ht="30" customHeight="1">
      <x:c r="A224" s="9" t="str">
        <x:v>app.scfcontrolsplatform/mcp-server-scf</x:v>
      </x:c>
      <x:c r="B224" s="9" t="str">
        <x:v>mcp_e83a4866a1af2b</x:v>
      </x:c>
      <x:c r="C224" s="9" t="str">
        <x:v>github_stars</x:v>
      </x:c>
      <x:c r="D224" s="9" t="str">
        <x:v>Unavailable</x:v>
      </x:c>
      <x:c r="E224" s="9" t="str">
        <x:v>Unavailable</x:v>
      </x:c>
      <x:c r="F224" s="9" t="str">
        <x:v>Unavailable</x:v>
      </x:c>
      <x:c r="G224" s="9" t="str">
        <x:v>Unavailable</x:v>
      </x:c>
      <x:c r="H224" s="9" t="str">
        <x:v>Unavailable</x:v>
      </x:c>
      <x:c r="I224" s="9" t="str">
        <x:v>Unavailable</x:v>
      </x:c>
    </x:row>
    <x:row r="225" ht="30" customHeight="1">
      <x:c r="A225" s="9" t="str">
        <x:v>entity-verification</x:v>
      </x:c>
      <x:c r="B225" s="9" t="str">
        <x:v>mcp_6ec05de191d74a</x:v>
      </x:c>
      <x:c r="C225" s="9" t="str">
        <x:v>smithery_useCount</x:v>
      </x:c>
      <x:c r="D225" s="9" t="n">
        <x:v>16045</x:v>
      </x:c>
      <x:c r="E225" s="9" t="str">
        <x:v>Observed</x:v>
      </x:c>
      <x:c r="F225" s="9" t="str">
        <x:v>entia/entity-verification</x:v>
      </x:c>
      <x:c r="G225" s="9" t="str">
        <x:v>Source-defined; not relabelled as monthly</x:v>
      </x:c>
      <x:c r="H225" s="9" t="n">
        <x:v>46282.02503900463</x:v>
      </x:c>
      <x:c r="I225" s="9" t="str">
        <x:v>https://api.smithery.ai/servers?page=1&amp;pageSize=100&amp;topK=500&amp;seed=20260917</x:v>
      </x:c>
    </x:row>
    <x:row r="226" ht="30" customHeight="1">
      <x:c r="A226" s="9" t="str">
        <x:v>entity-verification</x:v>
      </x:c>
      <x:c r="B226" s="9" t="str">
        <x:v>mcp_6ec05de191d74a</x:v>
      </x:c>
      <x:c r="C226" s="9" t="str">
        <x:v>npm_downloads_30d</x:v>
      </x:c>
      <x:c r="D226" s="9" t="str">
        <x:v>Unavailable</x:v>
      </x:c>
      <x:c r="E226" s="9" t="str">
        <x:v>Unavailable</x:v>
      </x:c>
      <x:c r="F226" s="9" t="str">
        <x:v>Unavailable</x:v>
      </x:c>
      <x:c r="G226" s="9" t="str">
        <x:v>Unavailable</x:v>
      </x:c>
      <x:c r="H226" s="9" t="str">
        <x:v>Unavailable</x:v>
      </x:c>
      <x:c r="I226" s="9" t="str">
        <x:v>Unavailable</x:v>
      </x:c>
    </x:row>
    <x:row r="227" ht="30" customHeight="1">
      <x:c r="A227" s="9" t="str">
        <x:v>entity-verification</x:v>
      </x:c>
      <x:c r="B227" s="9" t="str">
        <x:v>mcp_6ec05de191d74a</x:v>
      </x:c>
      <x:c r="C227" s="9" t="str">
        <x:v>pypi_last_month</x:v>
      </x:c>
      <x:c r="D227" s="9" t="str">
        <x:v>Unavailable</x:v>
      </x:c>
      <x:c r="E227" s="9" t="str">
        <x:v>Unavailable</x:v>
      </x:c>
      <x:c r="F227" s="9" t="str">
        <x:v>Unavailable</x:v>
      </x:c>
      <x:c r="G227" s="9" t="str">
        <x:v>Unavailable</x:v>
      </x:c>
      <x:c r="H227" s="9" t="str">
        <x:v>Unavailable</x:v>
      </x:c>
      <x:c r="I227" s="9" t="str">
        <x:v>Unavailable</x:v>
      </x:c>
    </x:row>
    <x:row r="228" ht="30" customHeight="1">
      <x:c r="A228" s="9" t="str">
        <x:v>entity-verification</x:v>
      </x:c>
      <x:c r="B228" s="9" t="str">
        <x:v>mcp_6ec05de191d74a</x:v>
      </x:c>
      <x:c r="C228" s="9" t="str">
        <x:v>github_stars</x:v>
      </x:c>
      <x:c r="D228" s="9" t="str">
        <x:v>Unavailable</x:v>
      </x:c>
      <x:c r="E228" s="9" t="str">
        <x:v>Unavailable</x:v>
      </x:c>
      <x:c r="F228" s="9" t="str">
        <x:v>Unavailable</x:v>
      </x:c>
      <x:c r="G228" s="9" t="str">
        <x:v>Unavailable</x:v>
      </x:c>
      <x:c r="H228" s="9" t="str">
        <x:v>Unavailable</x:v>
      </x:c>
      <x:c r="I228" s="9" t="str">
        <x:v>Unavailable</x:v>
      </x:c>
    </x:row>
    <x:row r="229" ht="30" customHeight="1">
      <x:c r="A229" s="9" t="str">
        <x:v>com.scopeblind/protect-mcp</x:v>
      </x:c>
      <x:c r="B229" s="9" t="str">
        <x:v>mcp_601cf8f1e9f21a</x:v>
      </x:c>
      <x:c r="C229" s="9" t="str">
        <x:v>smithery_useCount</x:v>
      </x:c>
      <x:c r="D229" s="9" t="str">
        <x:v>Unavailable</x:v>
      </x:c>
      <x:c r="E229" s="9" t="str">
        <x:v>Unavailable</x:v>
      </x:c>
      <x:c r="F229" s="9" t="str">
        <x:v>Unavailable</x:v>
      </x:c>
      <x:c r="G229" s="9" t="str">
        <x:v>Unavailable</x:v>
      </x:c>
      <x:c r="H229" s="9" t="str">
        <x:v>Unavailable</x:v>
      </x:c>
      <x:c r="I229" s="9" t="str">
        <x:v>Unavailable</x:v>
      </x:c>
    </x:row>
    <x:row r="230" ht="30" customHeight="1">
      <x:c r="A230" s="9" t="str">
        <x:v>com.scopeblind/protect-mcp</x:v>
      </x:c>
      <x:c r="B230" s="9" t="str">
        <x:v>mcp_601cf8f1e9f21a</x:v>
      </x:c>
      <x:c r="C230" s="9" t="str">
        <x:v>npm_downloads_30d</x:v>
      </x:c>
      <x:c r="D230" s="9" t="n">
        <x:v>3961</x:v>
      </x:c>
      <x:c r="E230" s="9" t="str">
        <x:v>Observed</x:v>
      </x:c>
      <x:c r="F230" s="9" t="str">
        <x:v>protect-mcp</x:v>
      </x:c>
      <x:c r="G230" s="9" t="str">
        <x:v>2026-08-18 through 2026-09-16 inclusive</x:v>
      </x:c>
      <x:c r="H230" s="9" t="n">
        <x:v>46282.02898065972</x:v>
      </x:c>
      <x:c r="I230" s="9" t="str">
        <x:v>https://api.npmjs.org/downloads/point/2026-08-18:2026-09-16/previewdrop,proctor-mcp-server,prodcheck,profitlee-mcp,proofite-mcp,protect-mcp,provably-fair-mcp,proxy-veil,proxyclaw-mcp-server,proxyllm-mcp,psychosynth-mcp,publisher-revenue-audit-mcp,pumperly-mcp,pylon-mcp,quality-control-plan-mcp,quanttogo-mcp,r-packagedev-mcp,radmail-mcp,random-profiles-mcp,ratchet-mcp,raven-mcp,raycast-mcp-server,rebuild-dossier,reel-estate-mcp,reference-mcp,reflex-browser,regionfetch-mcp,release-gate-mcp,remote-agents,remote-filesystem-mcp-server,rendezvous-mcp,repomemory,reputa-mcp,reviewable-artifacts-mcp,rightcard-mcp,riksdag-regering-mcp,ris-mcp-ts,riskrover-mcp-server,riveter-mcp-server,rlhf-feedback-loop,rocket-plus-mcp,rollin-mcp-server,rosetta-mcp,rosetta-mcp-server,roundcut-mcp,routara-mcp,routebase-mcp,rpgmaker-mv-mcp,run402-mcp,s2-netbox-mcp</x:v>
      </x:c>
    </x:row>
    <x:row r="231" ht="30" customHeight="1">
      <x:c r="A231" s="9" t="str">
        <x:v>com.scopeblind/protect-mcp</x:v>
      </x:c>
      <x:c r="B231" s="9" t="str">
        <x:v>mcp_601cf8f1e9f21a</x:v>
      </x:c>
      <x:c r="C231" s="9" t="str">
        <x:v>pypi_last_month</x:v>
      </x:c>
      <x:c r="D231" s="9" t="str">
        <x:v>Unavailable</x:v>
      </x:c>
      <x:c r="E231" s="9" t="str">
        <x:v>Unavailable</x:v>
      </x:c>
      <x:c r="F231" s="9" t="str">
        <x:v>Unavailable</x:v>
      </x:c>
      <x:c r="G231" s="9" t="str">
        <x:v>Unavailable</x:v>
      </x:c>
      <x:c r="H231" s="9" t="str">
        <x:v>Unavailable</x:v>
      </x:c>
      <x:c r="I231" s="9" t="str">
        <x:v>Unavailable</x:v>
      </x:c>
    </x:row>
    <x:row r="232" ht="30" customHeight="1">
      <x:c r="A232" s="9" t="str">
        <x:v>com.scopeblind/protect-mcp</x:v>
      </x:c>
      <x:c r="B232" s="9" t="str">
        <x:v>mcp_601cf8f1e9f21a</x:v>
      </x:c>
      <x:c r="C232" s="9" t="str">
        <x:v>github_stars</x:v>
      </x:c>
      <x:c r="D232" s="9" t="str">
        <x:v>Unavailable</x:v>
      </x:c>
      <x:c r="E232" s="9" t="str">
        <x:v>Unavailable</x:v>
      </x:c>
      <x:c r="F232" s="9" t="str">
        <x:v>Unavailable</x:v>
      </x:c>
      <x:c r="G232" s="9" t="str">
        <x:v>Unavailable</x:v>
      </x:c>
      <x:c r="H232" s="9" t="str">
        <x:v>Unavailable</x:v>
      </x:c>
      <x:c r="I232" s="9" t="str">
        <x:v>Unavailable</x:v>
      </x:c>
    </x:row>
    <x:row r="233" ht="30" customHeight="1">
      <x:c r="A233" s="9" t="str">
        <x:v>Google Calendar (Smithery)</x:v>
      </x:c>
      <x:c r="B233" s="9" t="str">
        <x:v>mcp_0320b34b83410c</x:v>
      </x:c>
      <x:c r="C233" s="9" t="str">
        <x:v>smithery_useCount</x:v>
      </x:c>
      <x:c r="D233" s="9" t="n">
        <x:v>15718</x:v>
      </x:c>
      <x:c r="E233" s="9" t="str">
        <x:v>Observed</x:v>
      </x:c>
      <x:c r="F233" s="9" t="str">
        <x:v>googlecalendar</x:v>
      </x:c>
      <x:c r="G233" s="9" t="str">
        <x:v>Source-defined; not relabelled as monthly</x:v>
      </x:c>
      <x:c r="H233" s="9" t="n">
        <x:v>46282.02503900463</x:v>
      </x:c>
      <x:c r="I233" s="9" t="str">
        <x:v>https://api.smithery.ai/servers?page=1&amp;pageSize=100&amp;topK=500&amp;seed=20260917</x:v>
      </x:c>
    </x:row>
    <x:row r="234" ht="30" customHeight="1">
      <x:c r="A234" s="9" t="str">
        <x:v>Google Calendar (Smithery)</x:v>
      </x:c>
      <x:c r="B234" s="9" t="str">
        <x:v>mcp_0320b34b83410c</x:v>
      </x:c>
      <x:c r="C234" s="9" t="str">
        <x:v>npm_downloads_30d</x:v>
      </x:c>
      <x:c r="D234" s="9" t="str">
        <x:v>Unavailable</x:v>
      </x:c>
      <x:c r="E234" s="9" t="str">
        <x:v>Unavailable</x:v>
      </x:c>
      <x:c r="F234" s="9" t="str">
        <x:v>Unavailable</x:v>
      </x:c>
      <x:c r="G234" s="9" t="str">
        <x:v>Unavailable</x:v>
      </x:c>
      <x:c r="H234" s="9" t="str">
        <x:v>Unavailable</x:v>
      </x:c>
      <x:c r="I234" s="9" t="str">
        <x:v>Unavailable</x:v>
      </x:c>
    </x:row>
    <x:row r="235" ht="30" customHeight="1">
      <x:c r="A235" s="9" t="str">
        <x:v>Google Calendar (Smithery)</x:v>
      </x:c>
      <x:c r="B235" s="9" t="str">
        <x:v>mcp_0320b34b83410c</x:v>
      </x:c>
      <x:c r="C235" s="9" t="str">
        <x:v>pypi_last_month</x:v>
      </x:c>
      <x:c r="D235" s="9" t="str">
        <x:v>Unavailable</x:v>
      </x:c>
      <x:c r="E235" s="9" t="str">
        <x:v>Unavailable</x:v>
      </x:c>
      <x:c r="F235" s="9" t="str">
        <x:v>Unavailable</x:v>
      </x:c>
      <x:c r="G235" s="9" t="str">
        <x:v>Unavailable</x:v>
      </x:c>
      <x:c r="H235" s="9" t="str">
        <x:v>Unavailable</x:v>
      </x:c>
      <x:c r="I235" s="9" t="str">
        <x:v>Unavailable</x:v>
      </x:c>
    </x:row>
    <x:row r="236" ht="30" customHeight="1">
      <x:c r="A236" s="9" t="str">
        <x:v>Google Calendar (Smithery)</x:v>
      </x:c>
      <x:c r="B236" s="9" t="str">
        <x:v>mcp_0320b34b83410c</x:v>
      </x:c>
      <x:c r="C236" s="9" t="str">
        <x:v>github_stars</x:v>
      </x:c>
      <x:c r="D236" s="9" t="str">
        <x:v>Unavailable</x:v>
      </x:c>
      <x:c r="E236" s="9" t="str">
        <x:v>Unavailable</x:v>
      </x:c>
      <x:c r="F236" s="9" t="str">
        <x:v>Unavailable</x:v>
      </x:c>
      <x:c r="G236" s="9" t="str">
        <x:v>Unavailable</x:v>
      </x:c>
      <x:c r="H236" s="9" t="str">
        <x:v>Unavailable</x:v>
      </x:c>
      <x:c r="I236" s="9" t="str">
        <x:v>Unavailable</x:v>
      </x:c>
    </x:row>
    <x:row r="237" ht="30" customHeight="1">
      <x:c r="A237" s="9" t="str">
        <x:v>Godot MCP Runtime</x:v>
      </x:c>
      <x:c r="B237" s="9" t="str">
        <x:v>mcp_7a6d8ba19e4651</x:v>
      </x:c>
      <x:c r="C237" s="9" t="str">
        <x:v>smithery_useCount</x:v>
      </x:c>
      <x:c r="D237" s="9" t="str">
        <x:v>Unavailable</x:v>
      </x:c>
      <x:c r="E237" s="9" t="str">
        <x:v>Unavailable</x:v>
      </x:c>
      <x:c r="F237" s="9" t="str">
        <x:v>Unavailable</x:v>
      </x:c>
      <x:c r="G237" s="9" t="str">
        <x:v>Unavailable</x:v>
      </x:c>
      <x:c r="H237" s="9" t="str">
        <x:v>Unavailable</x:v>
      </x:c>
      <x:c r="I237" s="9" t="str">
        <x:v>Unavailable</x:v>
      </x:c>
    </x:row>
    <x:row r="238" ht="30" customHeight="1">
      <x:c r="A238" s="9" t="str">
        <x:v>Godot MCP Runtime</x:v>
      </x:c>
      <x:c r="B238" s="9" t="str">
        <x:v>mcp_7a6d8ba19e4651</x:v>
      </x:c>
      <x:c r="C238" s="9" t="str">
        <x:v>npm_downloads_30d</x:v>
      </x:c>
      <x:c r="D238" s="9" t="n">
        <x:v>3958</x:v>
      </x:c>
      <x:c r="E238" s="9" t="str">
        <x:v>Observed</x:v>
      </x:c>
      <x:c r="F238" s="9" t="str">
        <x:v>godot-mcp-runtime</x:v>
      </x:c>
      <x:c r="G238" s="9" t="str">
        <x:v>2026-08-18 through 2026-09-16 inclusive</x:v>
      </x:c>
      <x:c r="H238" s="9" t="n">
        <x:v>46282.02890290509</x:v>
      </x:c>
      <x:c r="I238" s="9" t="str">
        <x:v>https://api.npmjs.org/downloads/point/2026-08-18:2026-09-16/geepers-mcp,genieacs-mcp,geo-inspector-mcp,geojp-mcp,geomelon-mcp,gft-mcp,ghost-publisher-mcp,ghosthunt,gibil,gilbert-mcp,githits,gliana-ai-mcp,global-intel-exchange-mcp,gmail-workspace-mcp-server,god-prompt-mcp,godalo,godavaii-mcp-server,godot-mcp-runtime,gongio-mcp,good-eggs-mcp-server,google-ads-manager-mcp,google-calendar-workspace-mcp-server,google-docs-workspace-mcp-server,google-flights-mcp-server,google-health-fitbit-mcp,google-surf-mcp,gopeak,gopher-mcp,gotify-rmcp,graphql-to-mcp,greencalculus-mcp,gridstamp,gridually-mcp,gru953-crew-mcp,gstinapi-mcp,guardrails-mcp-server,guesty-mcp-server,guildctl,gunsnation-mcp,gurupdf-mcp,haiku-mcp-server,hal-mcp,harmony-mcp,haru-cms-mcp,hatchbox-mcp-server,hatchet-mcp,high-performance-mcp-server,highstory-mcp,hilma-mcp,hmem-mcp</x:v>
      </x:c>
    </x:row>
    <x:row r="239" ht="30" customHeight="1">
      <x:c r="A239" s="9" t="str">
        <x:v>Godot MCP Runtime</x:v>
      </x:c>
      <x:c r="B239" s="9" t="str">
        <x:v>mcp_7a6d8ba19e4651</x:v>
      </x:c>
      <x:c r="C239" s="9" t="str">
        <x:v>pypi_last_month</x:v>
      </x:c>
      <x:c r="D239" s="9" t="str">
        <x:v>Unavailable</x:v>
      </x:c>
      <x:c r="E239" s="9" t="str">
        <x:v>Unavailable</x:v>
      </x:c>
      <x:c r="F239" s="9" t="str">
        <x:v>Unavailable</x:v>
      </x:c>
      <x:c r="G239" s="9" t="str">
        <x:v>Unavailable</x:v>
      </x:c>
      <x:c r="H239" s="9" t="str">
        <x:v>Unavailable</x:v>
      </x:c>
      <x:c r="I239" s="9" t="str">
        <x:v>Unavailable</x:v>
      </x:c>
    </x:row>
    <x:row r="240" ht="30" customHeight="1">
      <x:c r="A240" s="9" t="str">
        <x:v>Godot MCP Runtime</x:v>
      </x:c>
      <x:c r="B240" s="9" t="str">
        <x:v>mcp_7a6d8ba19e4651</x:v>
      </x:c>
      <x:c r="C240" s="9" t="str">
        <x:v>github_stars</x:v>
      </x:c>
      <x:c r="D240" s="9" t="str">
        <x:v>Unavailable</x:v>
      </x:c>
      <x:c r="E240" s="9" t="str">
        <x:v>Unavailable</x:v>
      </x:c>
      <x:c r="F240" s="9" t="str">
        <x:v>Unavailable</x:v>
      </x:c>
      <x:c r="G240" s="9" t="str">
        <x:v>Unavailable</x:v>
      </x:c>
      <x:c r="H240" s="9" t="str">
        <x:v>Unavailable</x:v>
      </x:c>
      <x:c r="I240" s="9" t="str">
        <x:v>Unavailable</x:v>
      </x:c>
    </x:row>
    <x:row r="241" ht="30" customHeight="1">
      <x:c r="A241" s="9" t="str">
        <x:v>CodeCartographer</x:v>
      </x:c>
      <x:c r="B241" s="9" t="str">
        <x:v>mcp_98bdce630ba044</x:v>
      </x:c>
      <x:c r="C241" s="9" t="str">
        <x:v>smithery_useCount</x:v>
      </x:c>
      <x:c r="D241" s="9" t="str">
        <x:v>Unavailable</x:v>
      </x:c>
      <x:c r="E241" s="9" t="str">
        <x:v>Unavailable</x:v>
      </x:c>
      <x:c r="F241" s="9" t="str">
        <x:v>Unavailable</x:v>
      </x:c>
      <x:c r="G241" s="9" t="str">
        <x:v>Unavailable</x:v>
      </x:c>
      <x:c r="H241" s="9" t="str">
        <x:v>Unavailable</x:v>
      </x:c>
      <x:c r="I241" s="9" t="str">
        <x:v>Unavailable</x:v>
      </x:c>
    </x:row>
    <x:row r="242" ht="30" customHeight="1">
      <x:c r="A242" s="9" t="str">
        <x:v>CodeCartographer</x:v>
      </x:c>
      <x:c r="B242" s="9" t="str">
        <x:v>mcp_98bdce630ba044</x:v>
      </x:c>
      <x:c r="C242" s="9" t="str">
        <x:v>npm_downloads_30d</x:v>
      </x:c>
      <x:c r="D242" s="9" t="n">
        <x:v>3869</x:v>
      </x:c>
      <x:c r="E242" s="9" t="str">
        <x:v>Observed</x:v>
      </x:c>
      <x:c r="F242" s="9" t="str">
        <x:v>codecartographer-pi</x:v>
      </x:c>
      <x:c r="G242" s="9" t="str">
        <x:v>2026-08-18 through 2026-09-16 inclusive</x:v>
      </x:c>
      <x:c r="H242" s="9" t="n">
        <x:v>46282.02878739584</x:v>
      </x:c>
      <x:c r="I242" s="9" t="str">
        <x:v>https://api.npmjs.org/downloads/point/2026-08-18:2026-09-16/citeguard,cituna-mcp,classdojo-mcp,claude-code-ultimate-guide-mcp,claude-find,claude-kvm,claude-token-saver-mcp,claude-wrap-mcp,clelp-mcp-server,clickcast-mcp,cloudeide,cloudmindmaps-mcp,clypt-mcp,coalesce-transform-mcp,code-auditor-mcp,codebase-context-mcp,codebase-memory-mcp,codecartographer-pi,coinlobster-mcp,collective-memory,college-roi-mcp,comber-mcp,company-gi-mcp,company-gibraltar-mcp,compare-cli-mcp,conkurrence,contadeo-mcp,containerization-assist-mcp,content-repurposer-mcp,context-autopilot,context-firewall,context-mem,contract-ops-mcp,conventions-mcp,correctover-mcp-server,cortex-memory-mcp,cortex-rmcp,cpfs-mcp,crawlio-browser,crixin,cronus-mcp,crosspad-mcp-server,crumbtrail-node,crustapi-mcp,crypto-quant-signal-mcp,csoai-gspc-mcp,csvto-mcp,ctxfile,ctxl,ctxl-mcp</x:v>
      </x:c>
    </x:row>
    <x:row r="243" ht="30" customHeight="1">
      <x:c r="A243" s="9" t="str">
        <x:v>CodeCartographer</x:v>
      </x:c>
      <x:c r="B243" s="9" t="str">
        <x:v>mcp_98bdce630ba044</x:v>
      </x:c>
      <x:c r="C243" s="9" t="str">
        <x:v>pypi_last_month</x:v>
      </x:c>
      <x:c r="D243" s="9" t="str">
        <x:v>Unavailable</x:v>
      </x:c>
      <x:c r="E243" s="9" t="str">
        <x:v>Unavailable</x:v>
      </x:c>
      <x:c r="F243" s="9" t="str">
        <x:v>Unavailable</x:v>
      </x:c>
      <x:c r="G243" s="9" t="str">
        <x:v>Unavailable</x:v>
      </x:c>
      <x:c r="H243" s="9" t="str">
        <x:v>Unavailable</x:v>
      </x:c>
      <x:c r="I243" s="9" t="str">
        <x:v>Unavailable</x:v>
      </x:c>
    </x:row>
    <x:row r="244" ht="30" customHeight="1">
      <x:c r="A244" s="9" t="str">
        <x:v>CodeCartographer</x:v>
      </x:c>
      <x:c r="B244" s="9" t="str">
        <x:v>mcp_98bdce630ba044</x:v>
      </x:c>
      <x:c r="C244" s="9" t="str">
        <x:v>github_stars</x:v>
      </x:c>
      <x:c r="D244" s="9" t="str">
        <x:v>Unavailable</x:v>
      </x:c>
      <x:c r="E244" s="9" t="str">
        <x:v>Unavailable</x:v>
      </x:c>
      <x:c r="F244" s="9" t="str">
        <x:v>Unavailable</x:v>
      </x:c>
      <x:c r="G244" s="9" t="str">
        <x:v>Unavailable</x:v>
      </x:c>
      <x:c r="H244" s="9" t="str">
        <x:v>Unavailable</x:v>
      </x:c>
      <x:c r="I244" s="9" t="str">
        <x:v>Unavailable</x:v>
      </x:c>
    </x:row>
    <x:row r="245" ht="30" customHeight="1">
      <x:c r="A245" s="9" t="str">
        <x:v>Colour Memory - Cultural Color Intelligence for AI</x:v>
      </x:c>
      <x:c r="B245" s="9" t="str">
        <x:v>mcp_f770ca6dca3bf8</x:v>
      </x:c>
      <x:c r="C245" s="9" t="str">
        <x:v>smithery_useCount</x:v>
      </x:c>
      <x:c r="D245" s="9" t="n">
        <x:v>15140</x:v>
      </x:c>
      <x:c r="E245" s="9" t="str">
        <x:v>Observed</x:v>
      </x:c>
      <x:c r="F245" s="9" t="str">
        <x:v>digby-oldridge/colour-memory-api</x:v>
      </x:c>
      <x:c r="G245" s="9" t="str">
        <x:v>Source-defined; not relabelled as monthly</x:v>
      </x:c>
      <x:c r="H245" s="9" t="n">
        <x:v>46282.02503900463</x:v>
      </x:c>
      <x:c r="I245" s="9" t="str">
        <x:v>https://api.smithery.ai/servers?page=1&amp;pageSize=100&amp;topK=500&amp;seed=20260917</x:v>
      </x:c>
    </x:row>
    <x:row r="246" ht="30" customHeight="1">
      <x:c r="A246" s="9" t="str">
        <x:v>Colour Memory - Cultural Color Intelligence for AI</x:v>
      </x:c>
      <x:c r="B246" s="9" t="str">
        <x:v>mcp_f770ca6dca3bf8</x:v>
      </x:c>
      <x:c r="C246" s="9" t="str">
        <x:v>npm_downloads_30d</x:v>
      </x:c>
      <x:c r="D246" s="9" t="str">
        <x:v>Unavailable</x:v>
      </x:c>
      <x:c r="E246" s="9" t="str">
        <x:v>Unavailable</x:v>
      </x:c>
      <x:c r="F246" s="9" t="str">
        <x:v>Unavailable</x:v>
      </x:c>
      <x:c r="G246" s="9" t="str">
        <x:v>Unavailable</x:v>
      </x:c>
      <x:c r="H246" s="9" t="str">
        <x:v>Unavailable</x:v>
      </x:c>
      <x:c r="I246" s="9" t="str">
        <x:v>Unavailable</x:v>
      </x:c>
    </x:row>
    <x:row r="247" ht="30" customHeight="1">
      <x:c r="A247" s="9" t="str">
        <x:v>Colour Memory - Cultural Color Intelligence for AI</x:v>
      </x:c>
      <x:c r="B247" s="9" t="str">
        <x:v>mcp_f770ca6dca3bf8</x:v>
      </x:c>
      <x:c r="C247" s="9" t="str">
        <x:v>pypi_last_month</x:v>
      </x:c>
      <x:c r="D247" s="9" t="str">
        <x:v>Unavailable</x:v>
      </x:c>
      <x:c r="E247" s="9" t="str">
        <x:v>Unavailable</x:v>
      </x:c>
      <x:c r="F247" s="9" t="str">
        <x:v>Unavailable</x:v>
      </x:c>
      <x:c r="G247" s="9" t="str">
        <x:v>Unavailable</x:v>
      </x:c>
      <x:c r="H247" s="9" t="str">
        <x:v>Unavailable</x:v>
      </x:c>
      <x:c r="I247" s="9" t="str">
        <x:v>Unavailable</x:v>
      </x:c>
    </x:row>
    <x:row r="248" ht="30" customHeight="1">
      <x:c r="A248" s="9" t="str">
        <x:v>Colour Memory - Cultural Color Intelligence for AI</x:v>
      </x:c>
      <x:c r="B248" s="9" t="str">
        <x:v>mcp_f770ca6dca3bf8</x:v>
      </x:c>
      <x:c r="C248" s="9" t="str">
        <x:v>github_stars</x:v>
      </x:c>
      <x:c r="D248" s="9" t="str">
        <x:v>Unavailable</x:v>
      </x:c>
      <x:c r="E248" s="9" t="str">
        <x:v>Unavailable</x:v>
      </x:c>
      <x:c r="F248" s="9" t="str">
        <x:v>Unavailable</x:v>
      </x:c>
      <x:c r="G248" s="9" t="str">
        <x:v>Unavailable</x:v>
      </x:c>
      <x:c r="H248" s="9" t="str">
        <x:v>Unavailable</x:v>
      </x:c>
      <x:c r="I248" s="9" t="str">
        <x:v>Unavailable</x:v>
      </x:c>
    </x:row>
    <x:row r="249" ht="30" customHeight="1">
      <x:c r="A249" s="9" t="str">
        <x:v>Amicus</x:v>
      </x:c>
      <x:c r="B249" s="9" t="str">
        <x:v>mcp_6d6462de2c6fb6</x:v>
      </x:c>
      <x:c r="C249" s="9" t="str">
        <x:v>smithery_useCount</x:v>
      </x:c>
      <x:c r="D249" s="9" t="str">
        <x:v>Unavailable</x:v>
      </x:c>
      <x:c r="E249" s="9" t="str">
        <x:v>Unavailable</x:v>
      </x:c>
      <x:c r="F249" s="9" t="str">
        <x:v>Unavailable</x:v>
      </x:c>
      <x:c r="G249" s="9" t="str">
        <x:v>Unavailable</x:v>
      </x:c>
      <x:c r="H249" s="9" t="str">
        <x:v>Unavailable</x:v>
      </x:c>
      <x:c r="I249" s="9" t="str">
        <x:v>Unavailable</x:v>
      </x:c>
    </x:row>
    <x:row r="250" ht="30" customHeight="1">
      <x:c r="A250" s="9" t="str">
        <x:v>Amicus</x:v>
      </x:c>
      <x:c r="B250" s="9" t="str">
        <x:v>mcp_6d6462de2c6fb6</x:v>
      </x:c>
      <x:c r="C250" s="9" t="str">
        <x:v>npm_downloads_30d</x:v>
      </x:c>
      <x:c r="D250" s="9" t="n">
        <x:v>3774</x:v>
      </x:c>
      <x:c r="E250" s="9" t="str">
        <x:v>Observed</x:v>
      </x:c>
      <x:c r="F250" s="9" t="str">
        <x:v>amicus</x:v>
      </x:c>
      <x:c r="G250" s="9" t="str">
        <x:v>2026-08-18 through 2026-09-16 inclusive</x:v>
      </x:c>
      <x:c r="H250" s="9" t="n">
        <x:v>46282.028787372685</x:v>
      </x:c>
      <x:c r="I250" s="9" t="str">
        <x:v>https://api.npmjs.org/downloads/point/2026-08-18:2026-09-16/ainative-memory-mcp,ainative-opencode-memory-mcp,ainative-postgres-mcp,ainative-prd-mcp,ainative-strapi-mcp-server,ainative-zerodb-memory-mcp,aipou-mcp-server,airbrake-mcp-server,airtable-user-mcp,airtreks-mcp,alces-mcp,allmcps-server,allnewsapi-mcp,alterlab-mcp-server,altmetric-mcp,amazon-scraper-api-mcp,amicus,angular-signal-forms-migration-mcp,ani-mcp,anilist-mcp-server,aoexl-mcp,apick-mcp,apiguru-mcp,appcontext-mcp,appdex-mcp,apple-ads-mcp,apprise-rmcp,appsignal-mcp-server,appstore-play-mcp,ara-rgaa-mcp,arc-control-mcp,arc-security-mcp,arcane-rmcp,argo-mcp,ari-mcp,artifyde-mcp,askedthrice-mcp,assay-oracle-mcp,atlas-pipeline-mcp,ato-mcp,atom-mcp-server,audrey,ausca,ausdata-mcp,australian-law-mcp,autario-mcp,autonomad-travel,awesome-mineflayer-mcp,aws-dynamodb-mcp-server,b20check-mcp</x:v>
      </x:c>
    </x:row>
    <x:row r="251" ht="30" customHeight="1">
      <x:c r="A251" s="9" t="str">
        <x:v>Amicus</x:v>
      </x:c>
      <x:c r="B251" s="9" t="str">
        <x:v>mcp_6d6462de2c6fb6</x:v>
      </x:c>
      <x:c r="C251" s="9" t="str">
        <x:v>pypi_last_month</x:v>
      </x:c>
      <x:c r="D251" s="9" t="str">
        <x:v>Unavailable</x:v>
      </x:c>
      <x:c r="E251" s="9" t="str">
        <x:v>Unavailable</x:v>
      </x:c>
      <x:c r="F251" s="9" t="str">
        <x:v>Unavailable</x:v>
      </x:c>
      <x:c r="G251" s="9" t="str">
        <x:v>Unavailable</x:v>
      </x:c>
      <x:c r="H251" s="9" t="str">
        <x:v>Unavailable</x:v>
      </x:c>
      <x:c r="I251" s="9" t="str">
        <x:v>Unavailable</x:v>
      </x:c>
    </x:row>
    <x:row r="252" ht="30" customHeight="1">
      <x:c r="A252" s="9" t="str">
        <x:v>Amicus</x:v>
      </x:c>
      <x:c r="B252" s="9" t="str">
        <x:v>mcp_6d6462de2c6fb6</x:v>
      </x:c>
      <x:c r="C252" s="9" t="str">
        <x:v>github_stars</x:v>
      </x:c>
      <x:c r="D252" s="9" t="str">
        <x:v>Unavailable</x:v>
      </x:c>
      <x:c r="E252" s="9" t="str">
        <x:v>Unavailable</x:v>
      </x:c>
      <x:c r="F252" s="9" t="str">
        <x:v>Unavailable</x:v>
      </x:c>
      <x:c r="G252" s="9" t="str">
        <x:v>Unavailable</x:v>
      </x:c>
      <x:c r="H252" s="9" t="str">
        <x:v>Unavailable</x:v>
      </x:c>
      <x:c r="I252" s="9" t="str">
        <x:v>Unavailable</x:v>
      </x:c>
    </x:row>
    <x:row r="253" ht="30" customHeight="1">
      <x:c r="A253" s="9" t="str">
        <x:v>brokre</x:v>
      </x:c>
      <x:c r="B253" s="9" t="str">
        <x:v>mcp_4ca95128c8bd23</x:v>
      </x:c>
      <x:c r="C253" s="9" t="str">
        <x:v>smithery_useCount</x:v>
      </x:c>
      <x:c r="D253" s="9" t="str">
        <x:v>Unavailable</x:v>
      </x:c>
      <x:c r="E253" s="9" t="str">
        <x:v>Unavailable</x:v>
      </x:c>
      <x:c r="F253" s="9" t="str">
        <x:v>Unavailable</x:v>
      </x:c>
      <x:c r="G253" s="9" t="str">
        <x:v>Unavailable</x:v>
      </x:c>
      <x:c r="H253" s="9" t="str">
        <x:v>Unavailable</x:v>
      </x:c>
      <x:c r="I253" s="9" t="str">
        <x:v>Unavailable</x:v>
      </x:c>
    </x:row>
    <x:row r="254" ht="30" customHeight="1">
      <x:c r="A254" s="9" t="str">
        <x:v>brokre</x:v>
      </x:c>
      <x:c r="B254" s="9" t="str">
        <x:v>mcp_4ca95128c8bd23</x:v>
      </x:c>
      <x:c r="C254" s="9" t="str">
        <x:v>npm_downloads_30d</x:v>
      </x:c>
      <x:c r="D254" s="9" t="n">
        <x:v>3757</x:v>
      </x:c>
      <x:c r="E254" s="9" t="str">
        <x:v>Observed</x:v>
      </x:c>
      <x:c r="F254" s="9" t="str">
        <x:v>brokre</x:v>
      </x:c>
      <x:c r="G254" s="9" t="str">
        <x:v>2026-08-18 through 2026-09-16 inclusive</x:v>
      </x:c>
      <x:c r="H254" s="9" t="n">
        <x:v>46282.02878738426</x:v>
      </x:c>
      <x:c r="I254" s="9" t="str">
        <x:v>https://api.npmjs.org/downloads/point/2026-08-18:2026-09-16/b4n1-web,balmas-mcp,bangermap-mcp,bank-statement-sheet-mcp,basicdeploy-mcp,bellwether-mcp,betterprompt-mcp,bhived-mcp,bidsparq-mcp-server,bizmuse-mcp,blackhawk-mcp,blackwall-mcp,blank-invoice-maker-mcp,blixtworks-mcp,block-genomics-mcp,blogcaster-mcp,bookmarks-lifecycle,bookmarks-mcp,boostedtravel-mcp,bothire-mcp,botindex-mcp-server,botwire-mcp,brightspace-d2l-mcp,brightspace-mcp,brokre,browseai-dev,bsv-specmate,bugherd-mcp,burn-mcp-server,bykaranteli-mcp,byte-mcp-server,cache-overflow-mcp,callimachus-mcp,callwright,can-see,carbone-mcp,cartridge-cafe-mcp,casemargin-mcp-server,cashpilot-mcp,castor-mcp,ccs-mcp-server,cellarion-mcp,central-intelligence-mcp,chainrpc-mcp,chartforge-mcp,chillai-vault-mcp,chinese-text-tools,chrome-debugger-mcp,chrome-devtools-mcp,circuitarium-mcp</x:v>
      </x:c>
    </x:row>
    <x:row r="255" ht="30" customHeight="1">
      <x:c r="A255" s="9" t="str">
        <x:v>brokre</x:v>
      </x:c>
      <x:c r="B255" s="9" t="str">
        <x:v>mcp_4ca95128c8bd23</x:v>
      </x:c>
      <x:c r="C255" s="9" t="str">
        <x:v>pypi_last_month</x:v>
      </x:c>
      <x:c r="D255" s="9" t="str">
        <x:v>Unavailable</x:v>
      </x:c>
      <x:c r="E255" s="9" t="str">
        <x:v>Unavailable</x:v>
      </x:c>
      <x:c r="F255" s="9" t="str">
        <x:v>Unavailable</x:v>
      </x:c>
      <x:c r="G255" s="9" t="str">
        <x:v>Unavailable</x:v>
      </x:c>
      <x:c r="H255" s="9" t="str">
        <x:v>Unavailable</x:v>
      </x:c>
      <x:c r="I255" s="9" t="str">
        <x:v>Unavailable</x:v>
      </x:c>
    </x:row>
    <x:row r="256" ht="30" customHeight="1">
      <x:c r="A256" s="9" t="str">
        <x:v>brokre</x:v>
      </x:c>
      <x:c r="B256" s="9" t="str">
        <x:v>mcp_4ca95128c8bd23</x:v>
      </x:c>
      <x:c r="C256" s="9" t="str">
        <x:v>github_stars</x:v>
      </x:c>
      <x:c r="D256" s="9" t="str">
        <x:v>Unavailable</x:v>
      </x:c>
      <x:c r="E256" s="9" t="str">
        <x:v>Unavailable</x:v>
      </x:c>
      <x:c r="F256" s="9" t="str">
        <x:v>Unavailable</x:v>
      </x:c>
      <x:c r="G256" s="9" t="str">
        <x:v>Unavailable</x:v>
      </x:c>
      <x:c r="H256" s="9" t="str">
        <x:v>Unavailable</x:v>
      </x:c>
      <x:c r="I256" s="9" t="str">
        <x:v>Unavailable</x:v>
      </x:c>
    </x:row>
    <x:row r="257" ht="30" customHeight="1">
      <x:c r="A257" s="9" t="str">
        <x:v>pubmed-mcp-server</x:v>
      </x:c>
      <x:c r="B257" s="9" t="str">
        <x:v>mcp_e8ff5925b10851</x:v>
      </x:c>
      <x:c r="C257" s="9" t="str">
        <x:v>smithery_useCount</x:v>
      </x:c>
      <x:c r="D257" s="9" t="n">
        <x:v>13948</x:v>
      </x:c>
      <x:c r="E257" s="9" t="str">
        <x:v>Observed</x:v>
      </x:c>
      <x:c r="F257" s="9" t="str">
        <x:v>cyanheads/pubmed-mcp-server</x:v>
      </x:c>
      <x:c r="G257" s="9" t="str">
        <x:v>Source-defined; not relabelled as monthly</x:v>
      </x:c>
      <x:c r="H257" s="9" t="n">
        <x:v>46282.02503900463</x:v>
      </x:c>
      <x:c r="I257" s="9" t="str">
        <x:v>https://api.smithery.ai/servers?page=1&amp;pageSize=100&amp;topK=500&amp;seed=20260917</x:v>
      </x:c>
    </x:row>
    <x:row r="258" ht="30" customHeight="1">
      <x:c r="A258" s="9" t="str">
        <x:v>pubmed-mcp-server</x:v>
      </x:c>
      <x:c r="B258" s="9" t="str">
        <x:v>mcp_e8ff5925b10851</x:v>
      </x:c>
      <x:c r="C258" s="9" t="str">
        <x:v>npm_downloads_30d</x:v>
      </x:c>
      <x:c r="D258" s="9" t="str">
        <x:v>Unavailable</x:v>
      </x:c>
      <x:c r="E258" s="9" t="str">
        <x:v>Unavailable</x:v>
      </x:c>
      <x:c r="F258" s="9" t="str">
        <x:v>Unavailable</x:v>
      </x:c>
      <x:c r="G258" s="9" t="str">
        <x:v>Unavailable</x:v>
      </x:c>
      <x:c r="H258" s="9" t="str">
        <x:v>Unavailable</x:v>
      </x:c>
      <x:c r="I258" s="9" t="str">
        <x:v>Unavailable</x:v>
      </x:c>
    </x:row>
    <x:row r="259" ht="30" customHeight="1">
      <x:c r="A259" s="9" t="str">
        <x:v>pubmed-mcp-server</x:v>
      </x:c>
      <x:c r="B259" s="9" t="str">
        <x:v>mcp_e8ff5925b10851</x:v>
      </x:c>
      <x:c r="C259" s="9" t="str">
        <x:v>pypi_last_month</x:v>
      </x:c>
      <x:c r="D259" s="9" t="str">
        <x:v>Unavailable</x:v>
      </x:c>
      <x:c r="E259" s="9" t="str">
        <x:v>Unavailable</x:v>
      </x:c>
      <x:c r="F259" s="9" t="str">
        <x:v>Unavailable</x:v>
      </x:c>
      <x:c r="G259" s="9" t="str">
        <x:v>Unavailable</x:v>
      </x:c>
      <x:c r="H259" s="9" t="str">
        <x:v>Unavailable</x:v>
      </x:c>
      <x:c r="I259" s="9" t="str">
        <x:v>Unavailable</x:v>
      </x:c>
    </x:row>
    <x:row r="260" ht="30" customHeight="1">
      <x:c r="A260" s="9" t="str">
        <x:v>pubmed-mcp-server</x:v>
      </x:c>
      <x:c r="B260" s="9" t="str">
        <x:v>mcp_e8ff5925b10851</x:v>
      </x:c>
      <x:c r="C260" s="9" t="str">
        <x:v>github_stars</x:v>
      </x:c>
      <x:c r="D260" s="9" t="str">
        <x:v>Unavailable</x:v>
      </x:c>
      <x:c r="E260" s="9" t="str">
        <x:v>Unavailable</x:v>
      </x:c>
      <x:c r="F260" s="9" t="str">
        <x:v>Unavailable</x:v>
      </x:c>
      <x:c r="G260" s="9" t="str">
        <x:v>Unavailable</x:v>
      </x:c>
      <x:c r="H260" s="9" t="str">
        <x:v>Unavailable</x:v>
      </x:c>
      <x:c r="I260" s="9" t="str">
        <x:v>Unavailable</x:v>
      </x:c>
    </x:row>
    <x:row r="261" ht="30" customHeight="1">
      <x:c r="A261" s="9" t="str">
        <x:v>DEEPBOM</x:v>
      </x:c>
      <x:c r="B261" s="9" t="str">
        <x:v>mcp_707a333acba307</x:v>
      </x:c>
      <x:c r="C261" s="9" t="str">
        <x:v>smithery_useCount</x:v>
      </x:c>
      <x:c r="D261" s="9" t="str">
        <x:v>Unavailable</x:v>
      </x:c>
      <x:c r="E261" s="9" t="str">
        <x:v>Unavailable</x:v>
      </x:c>
      <x:c r="F261" s="9" t="str">
        <x:v>Unavailable</x:v>
      </x:c>
      <x:c r="G261" s="9" t="str">
        <x:v>Unavailable</x:v>
      </x:c>
      <x:c r="H261" s="9" t="str">
        <x:v>Unavailable</x:v>
      </x:c>
      <x:c r="I261" s="9" t="str">
        <x:v>Unavailable</x:v>
      </x:c>
    </x:row>
    <x:row r="262" ht="30" customHeight="1">
      <x:c r="A262" s="9" t="str">
        <x:v>DEEPBOM</x:v>
      </x:c>
      <x:c r="B262" s="9" t="str">
        <x:v>mcp_707a333acba307</x:v>
      </x:c>
      <x:c r="C262" s="9" t="str">
        <x:v>npm_downloads_30d</x:v>
      </x:c>
      <x:c r="D262" s="9" t="n">
        <x:v>3728</x:v>
      </x:c>
      <x:c r="E262" s="9" t="str">
        <x:v>Observed</x:v>
      </x:c>
      <x:c r="F262" s="9" t="str">
        <x:v>deepbom</x:v>
      </x:c>
      <x:c r="G262" s="9" t="str">
        <x:v>2026-08-18 through 2026-09-16 inclusive</x:v>
      </x:c>
      <x:c r="H262" s="9" t="n">
        <x:v>46282.028787407406</x:v>
      </x:c>
      <x:c r="I262" s="9" t="str">
        <x:v>https://api.npmjs.org/downloads/point/2026-08-18:2026-09-16/cubelife,cucumberstudio-mcp,cuvo-health,cyberdyne-mcp,ddc-ci-control-bridge,dear-agent,decaframe,dechonet-mcp,deepbom,deepsearch-x402-mcp,deepseek-mcp-server,defillama-mcp,dejared-mcp,delta-witness-mcp,demipass,depscope-mcp,dero-mcp-server,design-constraint-validator,dev953-mcp,devcdp,devglow-mcp,dex-data-mcp,dexscreener-mcp,dialmcp-connector,diemdesk-mcp,dingdawg-compliance,dingdawg-finance-agent,dingdawg-healthcare-agent,distribea-mcp,dnsmint-mcp-server,docfork,docqa-mcp,dokutrak-mcp,drawarch-mcp,drawing-converter-mcp,drengr,dribba,dsh-verify,dungbeetle-mcp,duplicacy-mcp,easyparser-mcp,easysend-mcp,elicitly,emailmd,enigmagent-mcp,eonik-mcp,epiphany-mcp,equateit-mcp,eqvitta-mcp,erabi-mcp</x:v>
      </x:c>
    </x:row>
    <x:row r="263" ht="30" customHeight="1">
      <x:c r="A263" s="9" t="str">
        <x:v>DEEPBOM</x:v>
      </x:c>
      <x:c r="B263" s="9" t="str">
        <x:v>mcp_707a333acba307</x:v>
      </x:c>
      <x:c r="C263" s="9" t="str">
        <x:v>pypi_last_month</x:v>
      </x:c>
      <x:c r="D263" s="9" t="str">
        <x:v>Unavailable</x:v>
      </x:c>
      <x:c r="E263" s="9" t="str">
        <x:v>Unavailable</x:v>
      </x:c>
      <x:c r="F263" s="9" t="str">
        <x:v>Unavailable</x:v>
      </x:c>
      <x:c r="G263" s="9" t="str">
        <x:v>Unavailable</x:v>
      </x:c>
      <x:c r="H263" s="9" t="str">
        <x:v>Unavailable</x:v>
      </x:c>
      <x:c r="I263" s="9" t="str">
        <x:v>Unavailable</x:v>
      </x:c>
    </x:row>
    <x:row r="264" ht="30" customHeight="1">
      <x:c r="A264" s="9" t="str">
        <x:v>DEEPBOM</x:v>
      </x:c>
      <x:c r="B264" s="9" t="str">
        <x:v>mcp_707a333acba307</x:v>
      </x:c>
      <x:c r="C264" s="9" t="str">
        <x:v>github_stars</x:v>
      </x:c>
      <x:c r="D264" s="9" t="str">
        <x:v>Unavailable</x:v>
      </x:c>
      <x:c r="E264" s="9" t="str">
        <x:v>Unavailable</x:v>
      </x:c>
      <x:c r="F264" s="9" t="str">
        <x:v>Unavailable</x:v>
      </x:c>
      <x:c r="G264" s="9" t="str">
        <x:v>Unavailable</x:v>
      </x:c>
      <x:c r="H264" s="9" t="str">
        <x:v>Unavailable</x:v>
      </x:c>
      <x:c r="I264" s="9" t="str">
        <x:v>Unavailable</x:v>
      </x:c>
    </x:row>
    <x:row r="265" ht="30" customHeight="1">
      <x:c r="A265" s="9" t="str">
        <x:v>Naver Search</x:v>
      </x:c>
      <x:c r="B265" s="9" t="str">
        <x:v>mcp_9dacf36281521a</x:v>
      </x:c>
      <x:c r="C265" s="9" t="str">
        <x:v>smithery_useCount</x:v>
      </x:c>
      <x:c r="D265" s="9" t="n">
        <x:v>13327</x:v>
      </x:c>
      <x:c r="E265" s="9" t="str">
        <x:v>Observed</x:v>
      </x:c>
      <x:c r="F265" s="9" t="str">
        <x:v>naver/search</x:v>
      </x:c>
      <x:c r="G265" s="9" t="str">
        <x:v>Source-defined; not relabelled as monthly</x:v>
      </x:c>
      <x:c r="H265" s="9" t="n">
        <x:v>46282.02503900463</x:v>
      </x:c>
      <x:c r="I265" s="9" t="str">
        <x:v>https://api.smithery.ai/servers?page=1&amp;pageSize=100&amp;topK=500&amp;seed=20260917</x:v>
      </x:c>
    </x:row>
    <x:row r="266" ht="30" customHeight="1">
      <x:c r="A266" s="9" t="str">
        <x:v>Naver Search</x:v>
      </x:c>
      <x:c r="B266" s="9" t="str">
        <x:v>mcp_9dacf36281521a</x:v>
      </x:c>
      <x:c r="C266" s="9" t="str">
        <x:v>npm_downloads_30d</x:v>
      </x:c>
      <x:c r="D266" s="9" t="str">
        <x:v>Unavailable</x:v>
      </x:c>
      <x:c r="E266" s="9" t="str">
        <x:v>Unavailable</x:v>
      </x:c>
      <x:c r="F266" s="9" t="str">
        <x:v>Unavailable</x:v>
      </x:c>
      <x:c r="G266" s="9" t="str">
        <x:v>Unavailable</x:v>
      </x:c>
      <x:c r="H266" s="9" t="str">
        <x:v>Unavailable</x:v>
      </x:c>
      <x:c r="I266" s="9" t="str">
        <x:v>Unavailable</x:v>
      </x:c>
    </x:row>
    <x:row r="267" ht="30" customHeight="1">
      <x:c r="A267" s="9" t="str">
        <x:v>Naver Search</x:v>
      </x:c>
      <x:c r="B267" s="9" t="str">
        <x:v>mcp_9dacf36281521a</x:v>
      </x:c>
      <x:c r="C267" s="9" t="str">
        <x:v>pypi_last_month</x:v>
      </x:c>
      <x:c r="D267" s="9" t="str">
        <x:v>Unavailable</x:v>
      </x:c>
      <x:c r="E267" s="9" t="str">
        <x:v>Unavailable</x:v>
      </x:c>
      <x:c r="F267" s="9" t="str">
        <x:v>Unavailable</x:v>
      </x:c>
      <x:c r="G267" s="9" t="str">
        <x:v>Unavailable</x:v>
      </x:c>
      <x:c r="H267" s="9" t="str">
        <x:v>Unavailable</x:v>
      </x:c>
      <x:c r="I267" s="9" t="str">
        <x:v>Unavailable</x:v>
      </x:c>
    </x:row>
    <x:row r="268" ht="30" customHeight="1">
      <x:c r="A268" s="9" t="str">
        <x:v>Naver Search</x:v>
      </x:c>
      <x:c r="B268" s="9" t="str">
        <x:v>mcp_9dacf36281521a</x:v>
      </x:c>
      <x:c r="C268" s="9" t="str">
        <x:v>github_stars</x:v>
      </x:c>
      <x:c r="D268" s="9" t="str">
        <x:v>Unavailable</x:v>
      </x:c>
      <x:c r="E268" s="9" t="str">
        <x:v>Unavailable</x:v>
      </x:c>
      <x:c r="F268" s="9" t="str">
        <x:v>Unavailable</x:v>
      </x:c>
      <x:c r="G268" s="9" t="str">
        <x:v>Unavailable</x:v>
      </x:c>
      <x:c r="H268" s="9" t="str">
        <x:v>Unavailable</x:v>
      </x:c>
      <x:c r="I268" s="9" t="str">
        <x:v>Unavailable</x:v>
      </x:c>
    </x:row>
    <x:row r="269" ht="30" customHeight="1">
      <x:c r="A269" s="9" t="str">
        <x:v>io.github.BenAHammond/code-auditor-mcp</x:v>
      </x:c>
      <x:c r="B269" s="9" t="str">
        <x:v>mcp_82c4d0bba60dbb</x:v>
      </x:c>
      <x:c r="C269" s="9" t="str">
        <x:v>smithery_useCount</x:v>
      </x:c>
      <x:c r="D269" s="9" t="str">
        <x:v>Unavailable</x:v>
      </x:c>
      <x:c r="E269" s="9" t="str">
        <x:v>Unavailable</x:v>
      </x:c>
      <x:c r="F269" s="9" t="str">
        <x:v>Unavailable</x:v>
      </x:c>
      <x:c r="G269" s="9" t="str">
        <x:v>Unavailable</x:v>
      </x:c>
      <x:c r="H269" s="9" t="str">
        <x:v>Unavailable</x:v>
      </x:c>
      <x:c r="I269" s="9" t="str">
        <x:v>Unavailable</x:v>
      </x:c>
    </x:row>
    <x:row r="270" ht="30" customHeight="1">
      <x:c r="A270" s="9" t="str">
        <x:v>io.github.BenAHammond/code-auditor-mcp</x:v>
      </x:c>
      <x:c r="B270" s="9" t="str">
        <x:v>mcp_82c4d0bba60dbb</x:v>
      </x:c>
      <x:c r="C270" s="9" t="str">
        <x:v>npm_downloads_30d</x:v>
      </x:c>
      <x:c r="D270" s="9" t="n">
        <x:v>3667</x:v>
      </x:c>
      <x:c r="E270" s="9" t="str">
        <x:v>Observed</x:v>
      </x:c>
      <x:c r="F270" s="9" t="str">
        <x:v>code-auditor-mcp</x:v>
      </x:c>
      <x:c r="G270" s="9" t="str">
        <x:v>2026-08-18 through 2026-09-16 inclusive</x:v>
      </x:c>
      <x:c r="H270" s="9" t="n">
        <x:v>46282.02878739584</x:v>
      </x:c>
      <x:c r="I270" s="9" t="str">
        <x:v>https://api.npmjs.org/downloads/point/2026-08-18:2026-09-16/citeguard,cituna-mcp,classdojo-mcp,claude-code-ultimate-guide-mcp,claude-find,claude-kvm,claude-token-saver-mcp,claude-wrap-mcp,clelp-mcp-server,clickcast-mcp,cloudeide,cloudmindmaps-mcp,clypt-mcp,coalesce-transform-mcp,code-auditor-mcp,codebase-context-mcp,codebase-memory-mcp,codecartographer-pi,coinlobster-mcp,collective-memory,college-roi-mcp,comber-mcp,company-gi-mcp,company-gibraltar-mcp,compare-cli-mcp,conkurrence,contadeo-mcp,containerization-assist-mcp,content-repurposer-mcp,context-autopilot,context-firewall,context-mem,contract-ops-mcp,conventions-mcp,correctover-mcp-server,cortex-memory-mcp,cortex-rmcp,cpfs-mcp,crawlio-browser,crixin,cronus-mcp,crosspad-mcp-server,crumbtrail-node,crustapi-mcp,crypto-quant-signal-mcp,csoai-gspc-mcp,csvto-mcp,ctxfile,ctxl,ctxl-mcp</x:v>
      </x:c>
    </x:row>
    <x:row r="271" ht="30" customHeight="1">
      <x:c r="A271" s="9" t="str">
        <x:v>io.github.BenAHammond/code-auditor-mcp</x:v>
      </x:c>
      <x:c r="B271" s="9" t="str">
        <x:v>mcp_82c4d0bba60dbb</x:v>
      </x:c>
      <x:c r="C271" s="9" t="str">
        <x:v>pypi_last_month</x:v>
      </x:c>
      <x:c r="D271" s="9" t="str">
        <x:v>Unavailable</x:v>
      </x:c>
      <x:c r="E271" s="9" t="str">
        <x:v>Unavailable</x:v>
      </x:c>
      <x:c r="F271" s="9" t="str">
        <x:v>Unavailable</x:v>
      </x:c>
      <x:c r="G271" s="9" t="str">
        <x:v>Unavailable</x:v>
      </x:c>
      <x:c r="H271" s="9" t="str">
        <x:v>Unavailable</x:v>
      </x:c>
      <x:c r="I271" s="9" t="str">
        <x:v>Unavailable</x:v>
      </x:c>
    </x:row>
    <x:row r="272" ht="30" customHeight="1">
      <x:c r="A272" s="9" t="str">
        <x:v>io.github.BenAHammond/code-auditor-mcp</x:v>
      </x:c>
      <x:c r="B272" s="9" t="str">
        <x:v>mcp_82c4d0bba60dbb</x:v>
      </x:c>
      <x:c r="C272" s="9" t="str">
        <x:v>github_stars</x:v>
      </x:c>
      <x:c r="D272" s="9" t="str">
        <x:v>Unavailable</x:v>
      </x:c>
      <x:c r="E272" s="9" t="str">
        <x:v>Unavailable</x:v>
      </x:c>
      <x:c r="F272" s="9" t="str">
        <x:v>Unavailable</x:v>
      </x:c>
      <x:c r="G272" s="9" t="str">
        <x:v>Unavailable</x:v>
      </x:c>
      <x:c r="H272" s="9" t="str">
        <x:v>Unavailable</x:v>
      </x:c>
      <x:c r="I272" s="9" t="str">
        <x:v>Unavailable</x:v>
      </x:c>
    </x:row>
    <x:row r="273" ht="30" customHeight="1">
      <x:c r="A273" s="9" t="str">
        <x:v>io.github.Higangssh/homebutler</x:v>
      </x:c>
      <x:c r="B273" s="9" t="str">
        <x:v>mcp_dc94289aa7398e</x:v>
      </x:c>
      <x:c r="C273" s="9" t="str">
        <x:v>smithery_useCount</x:v>
      </x:c>
      <x:c r="D273" s="9" t="str">
        <x:v>Unavailable</x:v>
      </x:c>
      <x:c r="E273" s="9" t="str">
        <x:v>Unavailable</x:v>
      </x:c>
      <x:c r="F273" s="9" t="str">
        <x:v>Unavailable</x:v>
      </x:c>
      <x:c r="G273" s="9" t="str">
        <x:v>Unavailable</x:v>
      </x:c>
      <x:c r="H273" s="9" t="str">
        <x:v>Unavailable</x:v>
      </x:c>
      <x:c r="I273" s="9" t="str">
        <x:v>Unavailable</x:v>
      </x:c>
    </x:row>
    <x:row r="274" ht="30" customHeight="1">
      <x:c r="A274" s="9" t="str">
        <x:v>io.github.Higangssh/homebutler</x:v>
      </x:c>
      <x:c r="B274" s="9" t="str">
        <x:v>mcp_dc94289aa7398e</x:v>
      </x:c>
      <x:c r="C274" s="9" t="str">
        <x:v>npm_downloads_30d</x:v>
      </x:c>
      <x:c r="D274" s="9" t="n">
        <x:v>3567</x:v>
      </x:c>
      <x:c r="E274" s="9" t="str">
        <x:v>Observed</x:v>
      </x:c>
      <x:c r="F274" s="9" t="str">
        <x:v>homebutler</x:v>
      </x:c>
      <x:c r="G274" s="9" t="str">
        <x:v>2026-08-18 through 2026-09-16 inclusive</x:v>
      </x:c>
      <x:c r="H274" s="9" t="n">
        <x:v>46282.02890315972</x:v>
      </x:c>
      <x:c r="I274" s="9" t="str">
        <x:v>https://api.npmjs.org/downloads/point/2026-08-18:2026-09-16/homebutler,hovercode-mcp,htmlradar-mcp,humanforai,hyperliquid-info-mcp,ibitlabs-mcp,ibmcloud-mcp-server,ibmz-mcp-server,icemoon-mcp,icloud-calendar-mcp,igniteui-theming,imagedimensions-mcp,import-guardian-mcp,india-reg-mcp,india-stock-mcp,inistate-mcp,instantclips-mcp,intelthreadlinqs-mcp,interswitch-mcp-server,intodns-mcp,ipgeolocation-io-mcp,ithura-mcp,jamp-mcp,jobgpt-mcp-server,jobyap-mcp,just-signal-mcp,justdrop-mcp,kaduno-pullpush-mcp,kanzeigen-mcp,kavel-mcp,kenotex-mcp,kepta-mcp,kernelcad,killbottleneck-mcp,kiwoom-mcp-server,klo-mcp,knowledge-rail,kodiak-mcp,kogiqa-mcp,koragraphmcp,kudosity-mcp,kundali-chart-mcp,kx402,labelixa-mcp,lacuna-mcp,laguarde-mcp,langfuse-observability-mcp-server,launchflag-mcp,lawai-mcp-server,layerone-mcp</x:v>
      </x:c>
    </x:row>
    <x:row r="275" ht="30" customHeight="1">
      <x:c r="A275" s="9" t="str">
        <x:v>io.github.Higangssh/homebutler</x:v>
      </x:c>
      <x:c r="B275" s="9" t="str">
        <x:v>mcp_dc94289aa7398e</x:v>
      </x:c>
      <x:c r="C275" s="9" t="str">
        <x:v>pypi_last_month</x:v>
      </x:c>
      <x:c r="D275" s="9" t="str">
        <x:v>Unavailable</x:v>
      </x:c>
      <x:c r="E275" s="9" t="str">
        <x:v>Unavailable</x:v>
      </x:c>
      <x:c r="F275" s="9" t="str">
        <x:v>Unavailable</x:v>
      </x:c>
      <x:c r="G275" s="9" t="str">
        <x:v>Unavailable</x:v>
      </x:c>
      <x:c r="H275" s="9" t="str">
        <x:v>Unavailable</x:v>
      </x:c>
      <x:c r="I275" s="9" t="str">
        <x:v>Unavailable</x:v>
      </x:c>
    </x:row>
    <x:row r="276" ht="30" customHeight="1">
      <x:c r="A276" s="9" t="str">
        <x:v>io.github.Higangssh/homebutler</x:v>
      </x:c>
      <x:c r="B276" s="9" t="str">
        <x:v>mcp_dc94289aa7398e</x:v>
      </x:c>
      <x:c r="C276" s="9" t="str">
        <x:v>github_stars</x:v>
      </x:c>
      <x:c r="D276" s="9" t="str">
        <x:v>Unavailable</x:v>
      </x:c>
      <x:c r="E276" s="9" t="str">
        <x:v>Unavailable</x:v>
      </x:c>
      <x:c r="F276" s="9" t="str">
        <x:v>Unavailable</x:v>
      </x:c>
      <x:c r="G276" s="9" t="str">
        <x:v>Unavailable</x:v>
      </x:c>
      <x:c r="H276" s="9" t="str">
        <x:v>Unavailable</x:v>
      </x:c>
      <x:c r="I276" s="9" t="str">
        <x:v>Unavailable</x:v>
      </x:c>
    </x:row>
    <x:row r="277" ht="30" customHeight="1">
      <x:c r="A277" s="9" t="str">
        <x:v>NPM Sentinel MCP</x:v>
      </x:c>
      <x:c r="B277" s="9" t="str">
        <x:v>mcp_ec3235dc21b0b8</x:v>
      </x:c>
      <x:c r="C277" s="9" t="str">
        <x:v>smithery_useCount</x:v>
      </x:c>
      <x:c r="D277" s="9" t="n">
        <x:v>13278</x:v>
      </x:c>
      <x:c r="E277" s="9" t="str">
        <x:v>Observed</x:v>
      </x:c>
      <x:c r="F277" s="9" t="str">
        <x:v>Nekzus/npm-sentinel-mcp</x:v>
      </x:c>
      <x:c r="G277" s="9" t="str">
        <x:v>Source-defined; not relabelled as monthly</x:v>
      </x:c>
      <x:c r="H277" s="9" t="n">
        <x:v>46282.02503900463</x:v>
      </x:c>
      <x:c r="I277" s="9" t="str">
        <x:v>https://api.smithery.ai/servers?page=1&amp;pageSize=100&amp;topK=500&amp;seed=20260917</x:v>
      </x:c>
    </x:row>
    <x:row r="278" ht="30" customHeight="1">
      <x:c r="A278" s="9" t="str">
        <x:v>NPM Sentinel MCP</x:v>
      </x:c>
      <x:c r="B278" s="9" t="str">
        <x:v>mcp_ec3235dc21b0b8</x:v>
      </x:c>
      <x:c r="C278" s="9" t="str">
        <x:v>npm_downloads_30d</x:v>
      </x:c>
      <x:c r="D278" s="9" t="str">
        <x:v>Unavailable</x:v>
      </x:c>
      <x:c r="E278" s="9" t="str">
        <x:v>Unavailable</x:v>
      </x:c>
      <x:c r="F278" s="9" t="str">
        <x:v>Unavailable</x:v>
      </x:c>
      <x:c r="G278" s="9" t="str">
        <x:v>Unavailable</x:v>
      </x:c>
      <x:c r="H278" s="9" t="str">
        <x:v>Unavailable</x:v>
      </x:c>
      <x:c r="I278" s="9" t="str">
        <x:v>Unavailable</x:v>
      </x:c>
    </x:row>
    <x:row r="279" ht="30" customHeight="1">
      <x:c r="A279" s="9" t="str">
        <x:v>NPM Sentinel MCP</x:v>
      </x:c>
      <x:c r="B279" s="9" t="str">
        <x:v>mcp_ec3235dc21b0b8</x:v>
      </x:c>
      <x:c r="C279" s="9" t="str">
        <x:v>pypi_last_month</x:v>
      </x:c>
      <x:c r="D279" s="9" t="str">
        <x:v>Unavailable</x:v>
      </x:c>
      <x:c r="E279" s="9" t="str">
        <x:v>Unavailable</x:v>
      </x:c>
      <x:c r="F279" s="9" t="str">
        <x:v>Unavailable</x:v>
      </x:c>
      <x:c r="G279" s="9" t="str">
        <x:v>Unavailable</x:v>
      </x:c>
      <x:c r="H279" s="9" t="str">
        <x:v>Unavailable</x:v>
      </x:c>
      <x:c r="I279" s="9" t="str">
        <x:v>Unavailable</x:v>
      </x:c>
    </x:row>
    <x:row r="280" ht="30" customHeight="1">
      <x:c r="A280" s="9" t="str">
        <x:v>NPM Sentinel MCP</x:v>
      </x:c>
      <x:c r="B280" s="9" t="str">
        <x:v>mcp_ec3235dc21b0b8</x:v>
      </x:c>
      <x:c r="C280" s="9" t="str">
        <x:v>github_stars</x:v>
      </x:c>
      <x:c r="D280" s="9" t="str">
        <x:v>Unavailable</x:v>
      </x:c>
      <x:c r="E280" s="9" t="str">
        <x:v>Unavailable</x:v>
      </x:c>
      <x:c r="F280" s="9" t="str">
        <x:v>Unavailable</x:v>
      </x:c>
      <x:c r="G280" s="9" t="str">
        <x:v>Unavailable</x:v>
      </x:c>
      <x:c r="H280" s="9" t="str">
        <x:v>Unavailable</x:v>
      </x:c>
      <x:c r="I280" s="9" t="str">
        <x:v>Unavailable</x:v>
      </x:c>
    </x:row>
    <x:row r="281" ht="30" customHeight="1">
      <x:c r="A281" s="9" t="str">
        <x:v>com.pulsemcp/slack</x:v>
      </x:c>
      <x:c r="B281" s="9" t="str">
        <x:v>mcp_aa496d967bd695</x:v>
      </x:c>
      <x:c r="C281" s="9" t="str">
        <x:v>smithery_useCount</x:v>
      </x:c>
      <x:c r="D281" s="9" t="str">
        <x:v>Unavailable</x:v>
      </x:c>
      <x:c r="E281" s="9" t="str">
        <x:v>Unavailable</x:v>
      </x:c>
      <x:c r="F281" s="9" t="str">
        <x:v>Unavailable</x:v>
      </x:c>
      <x:c r="G281" s="9" t="str">
        <x:v>Unavailable</x:v>
      </x:c>
      <x:c r="H281" s="9" t="str">
        <x:v>Unavailable</x:v>
      </x:c>
      <x:c r="I281" s="9" t="str">
        <x:v>Unavailable</x:v>
      </x:c>
    </x:row>
    <x:row r="282" ht="30" customHeight="1">
      <x:c r="A282" s="9" t="str">
        <x:v>com.pulsemcp/slack</x:v>
      </x:c>
      <x:c r="B282" s="9" t="str">
        <x:v>mcp_aa496d967bd695</x:v>
      </x:c>
      <x:c r="C282" s="9" t="str">
        <x:v>npm_downloads_30d</x:v>
      </x:c>
      <x:c r="D282" s="9" t="n">
        <x:v>3486</x:v>
      </x:c>
      <x:c r="E282" s="9" t="str">
        <x:v>Observed</x:v>
      </x:c>
      <x:c r="F282" s="9" t="str">
        <x:v>slack-workspace-mcp-server</x:v>
      </x:c>
      <x:c r="G282" s="9" t="str">
        <x:v>2026-08-18 through 2026-09-16 inclusive</x:v>
      </x:c>
      <x:c r="H282" s="9" t="n">
        <x:v>46282.02898083333</x:v>
      </x:c>
      <x:c r="I282" s="9" t="str">
        <x:v>https://api.npmjs.org/downloads/point/2026-08-18:2026-09-16/s3-aws-mcp-server,safari-devtools-mcp,saglitzdesign-mcp,salamailer,sapiens-mcp,satrank-mcp,scala-mcp-server,scannd-mcp,scrapeunblocker-mcp,scrapingdog-mcp,scrcpy-mcp,seedance-mcp,seedweaver-mcp,seegeo-mcp,sentfromai-mcp,sentvia-mcp,serpagent-mcp,serpapi-hotels-mcp-server,serpdive-mcp,server-ops-mcp,servicenow-mcp-ai,session-forge,sexai-mcp,sfmc-mcp-server,sharedoc-mcp,shotflow-mcp-server,siglio-mcp,sipcode,skillmds,skillssafe-mcp,skim-mcp,skolverket-mcp,slac-mcp,slack-workspace-mcp-server,slideshot-mcp,smallprint-mcp,smart-context-mcp,smolanalytics,snowsure-mcp-server,soapnoteapi-mcp,social0-mcp,solana-mcp-server,soleil-clusters-mcp,solmail-mcp,soul-mcp-server,soulcraft-mcp,sovereign-ai-act-mcp,spaces-mcp-server,spaceship-mcp,spectra-mcp-server</x:v>
      </x:c>
    </x:row>
    <x:row r="283" ht="30" customHeight="1">
      <x:c r="A283" s="9" t="str">
        <x:v>com.pulsemcp/slack</x:v>
      </x:c>
      <x:c r="B283" s="9" t="str">
        <x:v>mcp_aa496d967bd695</x:v>
      </x:c>
      <x:c r="C283" s="9" t="str">
        <x:v>pypi_last_month</x:v>
      </x:c>
      <x:c r="D283" s="9" t="str">
        <x:v>Unavailable</x:v>
      </x:c>
      <x:c r="E283" s="9" t="str">
        <x:v>Unavailable</x:v>
      </x:c>
      <x:c r="F283" s="9" t="str">
        <x:v>Unavailable</x:v>
      </x:c>
      <x:c r="G283" s="9" t="str">
        <x:v>Unavailable</x:v>
      </x:c>
      <x:c r="H283" s="9" t="str">
        <x:v>Unavailable</x:v>
      </x:c>
      <x:c r="I283" s="9" t="str">
        <x:v>Unavailable</x:v>
      </x:c>
    </x:row>
    <x:row r="284" ht="30" customHeight="1">
      <x:c r="A284" s="9" t="str">
        <x:v>com.pulsemcp/slack</x:v>
      </x:c>
      <x:c r="B284" s="9" t="str">
        <x:v>mcp_aa496d967bd695</x:v>
      </x:c>
      <x:c r="C284" s="9" t="str">
        <x:v>github_stars</x:v>
      </x:c>
      <x:c r="D284" s="9" t="str">
        <x:v>Unavailable</x:v>
      </x:c>
      <x:c r="E284" s="9" t="str">
        <x:v>Unavailable</x:v>
      </x:c>
      <x:c r="F284" s="9" t="str">
        <x:v>Unavailable</x:v>
      </x:c>
      <x:c r="G284" s="9" t="str">
        <x:v>Unavailable</x:v>
      </x:c>
      <x:c r="H284" s="9" t="str">
        <x:v>Unavailable</x:v>
      </x:c>
      <x:c r="I284" s="9" t="str">
        <x:v>Unavailable</x:v>
      </x:c>
    </x:row>
    <x:row r="285" ht="30" customHeight="1">
      <x:c r="A285" s="9" t="str">
        <x:v>io.github.Arjun0606/smolanalytics</x:v>
      </x:c>
      <x:c r="B285" s="9" t="str">
        <x:v>mcp_4d0411d2a974a8</x:v>
      </x:c>
      <x:c r="C285" s="9" t="str">
        <x:v>smithery_useCount</x:v>
      </x:c>
      <x:c r="D285" s="9" t="str">
        <x:v>Unavailable</x:v>
      </x:c>
      <x:c r="E285" s="9" t="str">
        <x:v>Unavailable</x:v>
      </x:c>
      <x:c r="F285" s="9" t="str">
        <x:v>Unavailable</x:v>
      </x:c>
      <x:c r="G285" s="9" t="str">
        <x:v>Unavailable</x:v>
      </x:c>
      <x:c r="H285" s="9" t="str">
        <x:v>Unavailable</x:v>
      </x:c>
      <x:c r="I285" s="9" t="str">
        <x:v>Unavailable</x:v>
      </x:c>
    </x:row>
    <x:row r="286" ht="30" customHeight="1">
      <x:c r="A286" s="9" t="str">
        <x:v>io.github.Arjun0606/smolanalytics</x:v>
      </x:c>
      <x:c r="B286" s="9" t="str">
        <x:v>mcp_4d0411d2a974a8</x:v>
      </x:c>
      <x:c r="C286" s="9" t="str">
        <x:v>npm_downloads_30d</x:v>
      </x:c>
      <x:c r="D286" s="9" t="n">
        <x:v>3468</x:v>
      </x:c>
      <x:c r="E286" s="9" t="str">
        <x:v>Observed</x:v>
      </x:c>
      <x:c r="F286" s="9" t="str">
        <x:v>smolanalytics</x:v>
      </x:c>
      <x:c r="G286" s="9" t="str">
        <x:v>2026-08-18 through 2026-09-16 inclusive</x:v>
      </x:c>
      <x:c r="H286" s="9" t="n">
        <x:v>46282.02898083333</x:v>
      </x:c>
      <x:c r="I286" s="9" t="str">
        <x:v>https://api.npmjs.org/downloads/point/2026-08-18:2026-09-16/s3-aws-mcp-server,safari-devtools-mcp,saglitzdesign-mcp,salamailer,sapiens-mcp,satrank-mcp,scala-mcp-server,scannd-mcp,scrapeunblocker-mcp,scrapingdog-mcp,scrcpy-mcp,seedance-mcp,seedweaver-mcp,seegeo-mcp,sentfromai-mcp,sentvia-mcp,serpagent-mcp,serpapi-hotels-mcp-server,serpdive-mcp,server-ops-mcp,servicenow-mcp-ai,session-forge,sexai-mcp,sfmc-mcp-server,sharedoc-mcp,shotflow-mcp-server,siglio-mcp,sipcode,skillmds,skillssafe-mcp,skim-mcp,skolverket-mcp,slac-mcp,slack-workspace-mcp-server,slideshot-mcp,smallprint-mcp,smart-context-mcp,smolanalytics,snowsure-mcp-server,soapnoteapi-mcp,social0-mcp,solana-mcp-server,soleil-clusters-mcp,solmail-mcp,soul-mcp-server,soulcraft-mcp,sovereign-ai-act-mcp,spaces-mcp-server,spaceship-mcp,spectra-mcp-server</x:v>
      </x:c>
    </x:row>
    <x:row r="287" ht="30" customHeight="1">
      <x:c r="A287" s="9" t="str">
        <x:v>io.github.Arjun0606/smolanalytics</x:v>
      </x:c>
      <x:c r="B287" s="9" t="str">
        <x:v>mcp_4d0411d2a974a8</x:v>
      </x:c>
      <x:c r="C287" s="9" t="str">
        <x:v>pypi_last_month</x:v>
      </x:c>
      <x:c r="D287" s="9" t="str">
        <x:v>Unavailable</x:v>
      </x:c>
      <x:c r="E287" s="9" t="str">
        <x:v>Unavailable</x:v>
      </x:c>
      <x:c r="F287" s="9" t="str">
        <x:v>Unavailable</x:v>
      </x:c>
      <x:c r="G287" s="9" t="str">
        <x:v>Unavailable</x:v>
      </x:c>
      <x:c r="H287" s="9" t="str">
        <x:v>Unavailable</x:v>
      </x:c>
      <x:c r="I287" s="9" t="str">
        <x:v>Unavailable</x:v>
      </x:c>
    </x:row>
    <x:row r="288" ht="30" customHeight="1">
      <x:c r="A288" s="9" t="str">
        <x:v>io.github.Arjun0606/smolanalytics</x:v>
      </x:c>
      <x:c r="B288" s="9" t="str">
        <x:v>mcp_4d0411d2a974a8</x:v>
      </x:c>
      <x:c r="C288" s="9" t="str">
        <x:v>github_stars</x:v>
      </x:c>
      <x:c r="D288" s="9" t="str">
        <x:v>Unavailable</x:v>
      </x:c>
      <x:c r="E288" s="9" t="str">
        <x:v>Unavailable</x:v>
      </x:c>
      <x:c r="F288" s="9" t="str">
        <x:v>Unavailable</x:v>
      </x:c>
      <x:c r="G288" s="9" t="str">
        <x:v>Unavailable</x:v>
      </x:c>
      <x:c r="H288" s="9" t="str">
        <x:v>Unavailable</x:v>
      </x:c>
      <x:c r="I288" s="9" t="str">
        <x:v>Unavailable</x:v>
      </x:c>
    </x:row>
    <x:row r="289" ht="30" customHeight="1">
      <x:c r="A289" s="9" t="str">
        <x:v>DuckDuckGo &amp; Felo AI Search</x:v>
      </x:c>
      <x:c r="B289" s="9" t="str">
        <x:v>mcp_ea66348d05e8c8</x:v>
      </x:c>
      <x:c r="C289" s="9" t="str">
        <x:v>smithery_useCount</x:v>
      </x:c>
      <x:c r="D289" s="9" t="n">
        <x:v>12697</x:v>
      </x:c>
      <x:c r="E289" s="9" t="str">
        <x:v>Observed</x:v>
      </x:c>
      <x:c r="F289" s="9" t="str">
        <x:v>OEvortex/ddg_search</x:v>
      </x:c>
      <x:c r="G289" s="9" t="str">
        <x:v>Source-defined; not relabelled as monthly</x:v>
      </x:c>
      <x:c r="H289" s="9" t="n">
        <x:v>46282.02503900463</x:v>
      </x:c>
      <x:c r="I289" s="9" t="str">
        <x:v>https://api.smithery.ai/servers?page=1&amp;pageSize=100&amp;topK=500&amp;seed=20260917</x:v>
      </x:c>
    </x:row>
    <x:row r="290" ht="30" customHeight="1">
      <x:c r="A290" s="9" t="str">
        <x:v>DuckDuckGo &amp; Felo AI Search</x:v>
      </x:c>
      <x:c r="B290" s="9" t="str">
        <x:v>mcp_ea66348d05e8c8</x:v>
      </x:c>
      <x:c r="C290" s="9" t="str">
        <x:v>npm_downloads_30d</x:v>
      </x:c>
      <x:c r="D290" s="9" t="str">
        <x:v>Unavailable</x:v>
      </x:c>
      <x:c r="E290" s="9" t="str">
        <x:v>Unavailable</x:v>
      </x:c>
      <x:c r="F290" s="9" t="str">
        <x:v>Unavailable</x:v>
      </x:c>
      <x:c r="G290" s="9" t="str">
        <x:v>Unavailable</x:v>
      </x:c>
      <x:c r="H290" s="9" t="str">
        <x:v>Unavailable</x:v>
      </x:c>
      <x:c r="I290" s="9" t="str">
        <x:v>Unavailable</x:v>
      </x:c>
    </x:row>
    <x:row r="291" ht="30" customHeight="1">
      <x:c r="A291" s="9" t="str">
        <x:v>DuckDuckGo &amp; Felo AI Search</x:v>
      </x:c>
      <x:c r="B291" s="9" t="str">
        <x:v>mcp_ea66348d05e8c8</x:v>
      </x:c>
      <x:c r="C291" s="9" t="str">
        <x:v>pypi_last_month</x:v>
      </x:c>
      <x:c r="D291" s="9" t="str">
        <x:v>Unavailable</x:v>
      </x:c>
      <x:c r="E291" s="9" t="str">
        <x:v>Unavailable</x:v>
      </x:c>
      <x:c r="F291" s="9" t="str">
        <x:v>Unavailable</x:v>
      </x:c>
      <x:c r="G291" s="9" t="str">
        <x:v>Unavailable</x:v>
      </x:c>
      <x:c r="H291" s="9" t="str">
        <x:v>Unavailable</x:v>
      </x:c>
      <x:c r="I291" s="9" t="str">
        <x:v>Unavailable</x:v>
      </x:c>
    </x:row>
    <x:row r="292" ht="30" customHeight="1">
      <x:c r="A292" s="9" t="str">
        <x:v>DuckDuckGo &amp; Felo AI Search</x:v>
      </x:c>
      <x:c r="B292" s="9" t="str">
        <x:v>mcp_ea66348d05e8c8</x:v>
      </x:c>
      <x:c r="C292" s="9" t="str">
        <x:v>github_stars</x:v>
      </x:c>
      <x:c r="D292" s="9" t="str">
        <x:v>Unavailable</x:v>
      </x:c>
      <x:c r="E292" s="9" t="str">
        <x:v>Unavailable</x:v>
      </x:c>
      <x:c r="F292" s="9" t="str">
        <x:v>Unavailable</x:v>
      </x:c>
      <x:c r="G292" s="9" t="str">
        <x:v>Unavailable</x:v>
      </x:c>
      <x:c r="H292" s="9" t="str">
        <x:v>Unavailable</x:v>
      </x:c>
      <x:c r="I292" s="9" t="str">
        <x:v>Unavailable</x:v>
      </x:c>
    </x:row>
    <x:row r="293" ht="30" customHeight="1">
      <x:c r="A293" s="9" t="str">
        <x:v>KnowledgeRail</x:v>
      </x:c>
      <x:c r="B293" s="9" t="str">
        <x:v>mcp_cf1dfab867e42e</x:v>
      </x:c>
      <x:c r="C293" s="9" t="str">
        <x:v>smithery_useCount</x:v>
      </x:c>
      <x:c r="D293" s="9" t="str">
        <x:v>Unavailable</x:v>
      </x:c>
      <x:c r="E293" s="9" t="str">
        <x:v>Unavailable</x:v>
      </x:c>
      <x:c r="F293" s="9" t="str">
        <x:v>Unavailable</x:v>
      </x:c>
      <x:c r="G293" s="9" t="str">
        <x:v>Unavailable</x:v>
      </x:c>
      <x:c r="H293" s="9" t="str">
        <x:v>Unavailable</x:v>
      </x:c>
      <x:c r="I293" s="9" t="str">
        <x:v>Unavailable</x:v>
      </x:c>
    </x:row>
    <x:row r="294" ht="30" customHeight="1">
      <x:c r="A294" s="9" t="str">
        <x:v>KnowledgeRail</x:v>
      </x:c>
      <x:c r="B294" s="9" t="str">
        <x:v>mcp_cf1dfab867e42e</x:v>
      </x:c>
      <x:c r="C294" s="9" t="str">
        <x:v>npm_downloads_30d</x:v>
      </x:c>
      <x:c r="D294" s="9" t="n">
        <x:v>3422</x:v>
      </x:c>
      <x:c r="E294" s="9" t="str">
        <x:v>Observed</x:v>
      </x:c>
      <x:c r="F294" s="9" t="str">
        <x:v>knowledge-rail</x:v>
      </x:c>
      <x:c r="G294" s="9" t="str">
        <x:v>2026-08-18 through 2026-09-16 inclusive</x:v>
      </x:c>
      <x:c r="H294" s="9" t="n">
        <x:v>46282.02890315972</x:v>
      </x:c>
      <x:c r="I294" s="9" t="str">
        <x:v>https://api.npmjs.org/downloads/point/2026-08-18:2026-09-16/homebutler,hovercode-mcp,htmlradar-mcp,humanforai,hyperliquid-info-mcp,ibitlabs-mcp,ibmcloud-mcp-server,ibmz-mcp-server,icemoon-mcp,icloud-calendar-mcp,igniteui-theming,imagedimensions-mcp,import-guardian-mcp,india-reg-mcp,india-stock-mcp,inistate-mcp,instantclips-mcp,intelthreadlinqs-mcp,interswitch-mcp-server,intodns-mcp,ipgeolocation-io-mcp,ithura-mcp,jamp-mcp,jobgpt-mcp-server,jobyap-mcp,just-signal-mcp,justdrop-mcp,kaduno-pullpush-mcp,kanzeigen-mcp,kavel-mcp,kenotex-mcp,kepta-mcp,kernelcad,killbottleneck-mcp,kiwoom-mcp-server,klo-mcp,knowledge-rail,kodiak-mcp,kogiqa-mcp,koragraphmcp,kudosity-mcp,kundali-chart-mcp,kx402,labelixa-mcp,lacuna-mcp,laguarde-mcp,langfuse-observability-mcp-server,launchflag-mcp,lawai-mcp-server,layerone-mcp</x:v>
      </x:c>
    </x:row>
    <x:row r="295" ht="30" customHeight="1">
      <x:c r="A295" s="9" t="str">
        <x:v>KnowledgeRail</x:v>
      </x:c>
      <x:c r="B295" s="9" t="str">
        <x:v>mcp_cf1dfab867e42e</x:v>
      </x:c>
      <x:c r="C295" s="9" t="str">
        <x:v>pypi_last_month</x:v>
      </x:c>
      <x:c r="D295" s="9" t="str">
        <x:v>Unavailable</x:v>
      </x:c>
      <x:c r="E295" s="9" t="str">
        <x:v>Unavailable</x:v>
      </x:c>
      <x:c r="F295" s="9" t="str">
        <x:v>Unavailable</x:v>
      </x:c>
      <x:c r="G295" s="9" t="str">
        <x:v>Unavailable</x:v>
      </x:c>
      <x:c r="H295" s="9" t="str">
        <x:v>Unavailable</x:v>
      </x:c>
      <x:c r="I295" s="9" t="str">
        <x:v>Unavailable</x:v>
      </x:c>
    </x:row>
    <x:row r="296" ht="30" customHeight="1">
      <x:c r="A296" s="9" t="str">
        <x:v>KnowledgeRail</x:v>
      </x:c>
      <x:c r="B296" s="9" t="str">
        <x:v>mcp_cf1dfab867e42e</x:v>
      </x:c>
      <x:c r="C296" s="9" t="str">
        <x:v>github_stars</x:v>
      </x:c>
      <x:c r="D296" s="9" t="str">
        <x:v>Unavailable</x:v>
      </x:c>
      <x:c r="E296" s="9" t="str">
        <x:v>Unavailable</x:v>
      </x:c>
      <x:c r="F296" s="9" t="str">
        <x:v>Unavailable</x:v>
      </x:c>
      <x:c r="G296" s="9" t="str">
        <x:v>Unavailable</x:v>
      </x:c>
      <x:c r="H296" s="9" t="str">
        <x:v>Unavailable</x:v>
      </x:c>
      <x:c r="I296" s="9" t="str">
        <x:v>Unavailable</x:v>
      </x:c>
    </x:row>
    <x:row r="297" ht="30" customHeight="1">
      <x:c r="A297" s="9" t="str">
        <x:v>nutribalance-mcp</x:v>
      </x:c>
      <x:c r="B297" s="9" t="str">
        <x:v>mcp_b24fc763337518</x:v>
      </x:c>
      <x:c r="C297" s="9" t="str">
        <x:v>smithery_useCount</x:v>
      </x:c>
      <x:c r="D297" s="9" t="n">
        <x:v>12688</x:v>
      </x:c>
      <x:c r="E297" s="9" t="str">
        <x:v>Observed</x:v>
      </x:c>
      <x:c r="F297" s="9" t="str">
        <x:v>NutriBalance/nutribalance-mcp</x:v>
      </x:c>
      <x:c r="G297" s="9" t="str">
        <x:v>Source-defined; not relabelled as monthly</x:v>
      </x:c>
      <x:c r="H297" s="9" t="n">
        <x:v>46282.02503900463</x:v>
      </x:c>
      <x:c r="I297" s="9" t="str">
        <x:v>https://api.smithery.ai/servers?page=1&amp;pageSize=100&amp;topK=500&amp;seed=20260917</x:v>
      </x:c>
    </x:row>
    <x:row r="298" ht="30" customHeight="1">
      <x:c r="A298" s="9" t="str">
        <x:v>nutribalance-mcp</x:v>
      </x:c>
      <x:c r="B298" s="9" t="str">
        <x:v>mcp_b24fc763337518</x:v>
      </x:c>
      <x:c r="C298" s="9" t="str">
        <x:v>npm_downloads_30d</x:v>
      </x:c>
      <x:c r="D298" s="9" t="str">
        <x:v>Unavailable</x:v>
      </x:c>
      <x:c r="E298" s="9" t="str">
        <x:v>Unavailable</x:v>
      </x:c>
      <x:c r="F298" s="9" t="str">
        <x:v>Unavailable</x:v>
      </x:c>
      <x:c r="G298" s="9" t="str">
        <x:v>Unavailable</x:v>
      </x:c>
      <x:c r="H298" s="9" t="str">
        <x:v>Unavailable</x:v>
      </x:c>
      <x:c r="I298" s="9" t="str">
        <x:v>Unavailable</x:v>
      </x:c>
    </x:row>
    <x:row r="299" ht="30" customHeight="1">
      <x:c r="A299" s="9" t="str">
        <x:v>nutribalance-mcp</x:v>
      </x:c>
      <x:c r="B299" s="9" t="str">
        <x:v>mcp_b24fc763337518</x:v>
      </x:c>
      <x:c r="C299" s="9" t="str">
        <x:v>pypi_last_month</x:v>
      </x:c>
      <x:c r="D299" s="9" t="str">
        <x:v>Unavailable</x:v>
      </x:c>
      <x:c r="E299" s="9" t="str">
        <x:v>Unavailable</x:v>
      </x:c>
      <x:c r="F299" s="9" t="str">
        <x:v>Unavailable</x:v>
      </x:c>
      <x:c r="G299" s="9" t="str">
        <x:v>Unavailable</x:v>
      </x:c>
      <x:c r="H299" s="9" t="str">
        <x:v>Unavailable</x:v>
      </x:c>
      <x:c r="I299" s="9" t="str">
        <x:v>Unavailable</x:v>
      </x:c>
    </x:row>
    <x:row r="300" ht="30" customHeight="1">
      <x:c r="A300" s="9" t="str">
        <x:v>nutribalance-mcp</x:v>
      </x:c>
      <x:c r="B300" s="9" t="str">
        <x:v>mcp_b24fc763337518</x:v>
      </x:c>
      <x:c r="C300" s="9" t="str">
        <x:v>github_stars</x:v>
      </x:c>
      <x:c r="D300" s="9" t="str">
        <x:v>Unavailable</x:v>
      </x:c>
      <x:c r="E300" s="9" t="str">
        <x:v>Unavailable</x:v>
      </x:c>
      <x:c r="F300" s="9" t="str">
        <x:v>Unavailable</x:v>
      </x:c>
      <x:c r="G300" s="9" t="str">
        <x:v>Unavailable</x:v>
      </x:c>
      <x:c r="H300" s="9" t="str">
        <x:v>Unavailable</x:v>
      </x:c>
      <x:c r="I300" s="9" t="str">
        <x:v>Unavailable</x:v>
      </x:c>
    </x:row>
    <x:row r="301" ht="30" customHeight="1">
      <x:c r="A301" s="9" t="str">
        <x:v>io.github.JKHeadley/moltbridge</x:v>
      </x:c>
      <x:c r="B301" s="9" t="str">
        <x:v>mcp_5d9c8417537140</x:v>
      </x:c>
      <x:c r="C301" s="9" t="str">
        <x:v>smithery_useCount</x:v>
      </x:c>
      <x:c r="D301" s="9" t="str">
        <x:v>Unavailable</x:v>
      </x:c>
      <x:c r="E301" s="9" t="str">
        <x:v>Unavailable</x:v>
      </x:c>
      <x:c r="F301" s="9" t="str">
        <x:v>Unavailable</x:v>
      </x:c>
      <x:c r="G301" s="9" t="str">
        <x:v>Unavailable</x:v>
      </x:c>
      <x:c r="H301" s="9" t="str">
        <x:v>Unavailable</x:v>
      </x:c>
      <x:c r="I301" s="9" t="str">
        <x:v>Unavailable</x:v>
      </x:c>
    </x:row>
    <x:row r="302" ht="30" customHeight="1">
      <x:c r="A302" s="9" t="str">
        <x:v>io.github.JKHeadley/moltbridge</x:v>
      </x:c>
      <x:c r="B302" s="9" t="str">
        <x:v>mcp_5d9c8417537140</x:v>
      </x:c>
      <x:c r="C302" s="9" t="str">
        <x:v>npm_downloads_30d</x:v>
      </x:c>
      <x:c r="D302" s="9" t="n">
        <x:v>3381</x:v>
      </x:c>
      <x:c r="E302" s="9" t="str">
        <x:v>Observed</x:v>
      </x:c>
      <x:c r="F302" s="9" t="str">
        <x:v>moltbridge</x:v>
      </x:c>
      <x:c r="G302" s="9" t="str">
        <x:v>2026-08-18 through 2026-09-16 inclusive</x:v>
      </x:c>
      <x:c r="H302" s="9" t="n">
        <x:v>46282.028904212966</x:v>
      </x:c>
      <x:c r="I302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303" ht="30" customHeight="1">
      <x:c r="A303" s="9" t="str">
        <x:v>io.github.JKHeadley/moltbridge</x:v>
      </x:c>
      <x:c r="B303" s="9" t="str">
        <x:v>mcp_5d9c8417537140</x:v>
      </x:c>
      <x:c r="C303" s="9" t="str">
        <x:v>pypi_last_month</x:v>
      </x:c>
      <x:c r="D303" s="9" t="str">
        <x:v>Unavailable</x:v>
      </x:c>
      <x:c r="E303" s="9" t="str">
        <x:v>Unavailable</x:v>
      </x:c>
      <x:c r="F303" s="9" t="str">
        <x:v>Unavailable</x:v>
      </x:c>
      <x:c r="G303" s="9" t="str">
        <x:v>Unavailable</x:v>
      </x:c>
      <x:c r="H303" s="9" t="str">
        <x:v>Unavailable</x:v>
      </x:c>
      <x:c r="I303" s="9" t="str">
        <x:v>Unavailable</x:v>
      </x:c>
    </x:row>
    <x:row r="304" ht="30" customHeight="1">
      <x:c r="A304" s="9" t="str">
        <x:v>io.github.JKHeadley/moltbridge</x:v>
      </x:c>
      <x:c r="B304" s="9" t="str">
        <x:v>mcp_5d9c8417537140</x:v>
      </x:c>
      <x:c r="C304" s="9" t="str">
        <x:v>github_stars</x:v>
      </x:c>
      <x:c r="D304" s="9" t="str">
        <x:v>Unavailable</x:v>
      </x:c>
      <x:c r="E304" s="9" t="str">
        <x:v>Unavailable</x:v>
      </x:c>
      <x:c r="F304" s="9" t="str">
        <x:v>Unavailable</x:v>
      </x:c>
      <x:c r="G304" s="9" t="str">
        <x:v>Unavailable</x:v>
      </x:c>
      <x:c r="H304" s="9" t="str">
        <x:v>Unavailable</x:v>
      </x:c>
      <x:c r="I304" s="9" t="str">
        <x:v>Unavailable</x:v>
      </x:c>
    </x:row>
    <x:row r="305" ht="30" customHeight="1">
      <x:c r="A305" s="9" t="str">
        <x:v>KEPTA — Agent Memory</x:v>
      </x:c>
      <x:c r="B305" s="9" t="str">
        <x:v>mcp_d3130cf98b5b4c</x:v>
      </x:c>
      <x:c r="C305" s="9" t="str">
        <x:v>smithery_useCount</x:v>
      </x:c>
      <x:c r="D305" s="9" t="str">
        <x:v>Unavailable</x:v>
      </x:c>
      <x:c r="E305" s="9" t="str">
        <x:v>Unavailable</x:v>
      </x:c>
      <x:c r="F305" s="9" t="str">
        <x:v>Unavailable</x:v>
      </x:c>
      <x:c r="G305" s="9" t="str">
        <x:v>Unavailable</x:v>
      </x:c>
      <x:c r="H305" s="9" t="str">
        <x:v>Unavailable</x:v>
      </x:c>
      <x:c r="I305" s="9" t="str">
        <x:v>Unavailable</x:v>
      </x:c>
    </x:row>
    <x:row r="306" ht="30" customHeight="1">
      <x:c r="A306" s="9" t="str">
        <x:v>KEPTA — Agent Memory</x:v>
      </x:c>
      <x:c r="B306" s="9" t="str">
        <x:v>mcp_d3130cf98b5b4c</x:v>
      </x:c>
      <x:c r="C306" s="9" t="str">
        <x:v>npm_downloads_30d</x:v>
      </x:c>
      <x:c r="D306" s="9" t="n">
        <x:v>3376</x:v>
      </x:c>
      <x:c r="E306" s="9" t="str">
        <x:v>Observed</x:v>
      </x:c>
      <x:c r="F306" s="9" t="str">
        <x:v>kepta-mcp</x:v>
      </x:c>
      <x:c r="G306" s="9" t="str">
        <x:v>2026-08-18 through 2026-09-16 inclusive</x:v>
      </x:c>
      <x:c r="H306" s="9" t="n">
        <x:v>46282.02890315972</x:v>
      </x:c>
      <x:c r="I306" s="9" t="str">
        <x:v>https://api.npmjs.org/downloads/point/2026-08-18:2026-09-16/homebutler,hovercode-mcp,htmlradar-mcp,humanforai,hyperliquid-info-mcp,ibitlabs-mcp,ibmcloud-mcp-server,ibmz-mcp-server,icemoon-mcp,icloud-calendar-mcp,igniteui-theming,imagedimensions-mcp,import-guardian-mcp,india-reg-mcp,india-stock-mcp,inistate-mcp,instantclips-mcp,intelthreadlinqs-mcp,interswitch-mcp-server,intodns-mcp,ipgeolocation-io-mcp,ithura-mcp,jamp-mcp,jobgpt-mcp-server,jobyap-mcp,just-signal-mcp,justdrop-mcp,kaduno-pullpush-mcp,kanzeigen-mcp,kavel-mcp,kenotex-mcp,kepta-mcp,kernelcad,killbottleneck-mcp,kiwoom-mcp-server,klo-mcp,knowledge-rail,kodiak-mcp,kogiqa-mcp,koragraphmcp,kudosity-mcp,kundali-chart-mcp,kx402,labelixa-mcp,lacuna-mcp,laguarde-mcp,langfuse-observability-mcp-server,launchflag-mcp,lawai-mcp-server,layerone-mcp</x:v>
      </x:c>
    </x:row>
    <x:row r="307" ht="30" customHeight="1">
      <x:c r="A307" s="9" t="str">
        <x:v>KEPTA — Agent Memory</x:v>
      </x:c>
      <x:c r="B307" s="9" t="str">
        <x:v>mcp_d3130cf98b5b4c</x:v>
      </x:c>
      <x:c r="C307" s="9" t="str">
        <x:v>pypi_last_month</x:v>
      </x:c>
      <x:c r="D307" s="9" t="str">
        <x:v>Unavailable</x:v>
      </x:c>
      <x:c r="E307" s="9" t="str">
        <x:v>Unavailable</x:v>
      </x:c>
      <x:c r="F307" s="9" t="str">
        <x:v>Unavailable</x:v>
      </x:c>
      <x:c r="G307" s="9" t="str">
        <x:v>Unavailable</x:v>
      </x:c>
      <x:c r="H307" s="9" t="str">
        <x:v>Unavailable</x:v>
      </x:c>
      <x:c r="I307" s="9" t="str">
        <x:v>Unavailable</x:v>
      </x:c>
    </x:row>
    <x:row r="308" ht="30" customHeight="1">
      <x:c r="A308" s="9" t="str">
        <x:v>KEPTA — Agent Memory</x:v>
      </x:c>
      <x:c r="B308" s="9" t="str">
        <x:v>mcp_d3130cf98b5b4c</x:v>
      </x:c>
      <x:c r="C308" s="9" t="str">
        <x:v>github_stars</x:v>
      </x:c>
      <x:c r="D308" s="9" t="str">
        <x:v>Unavailable</x:v>
      </x:c>
      <x:c r="E308" s="9" t="str">
        <x:v>Unavailable</x:v>
      </x:c>
      <x:c r="F308" s="9" t="str">
        <x:v>Unavailable</x:v>
      </x:c>
      <x:c r="G308" s="9" t="str">
        <x:v>Unavailable</x:v>
      </x:c>
      <x:c r="H308" s="9" t="str">
        <x:v>Unavailable</x:v>
      </x:c>
      <x:c r="I308" s="9" t="str">
        <x:v>Unavailable</x:v>
      </x:c>
    </x:row>
    <x:row r="309" ht="30" customHeight="1">
      <x:c r="A309" s="9" t="str">
        <x:v>nist-nvd-mcp-server</x:v>
      </x:c>
      <x:c r="B309" s="9" t="str">
        <x:v>mcp_9a9289f3d50c6f</x:v>
      </x:c>
      <x:c r="C309" s="9" t="str">
        <x:v>smithery_useCount</x:v>
      </x:c>
      <x:c r="D309" s="9" t="n">
        <x:v>12481</x:v>
      </x:c>
      <x:c r="E309" s="9" t="str">
        <x:v>Observed</x:v>
      </x:c>
      <x:c r="F309" s="9" t="str">
        <x:v>cyanheads/nist-nvd-mcp-server</x:v>
      </x:c>
      <x:c r="G309" s="9" t="str">
        <x:v>Source-defined; not relabelled as monthly</x:v>
      </x:c>
      <x:c r="H309" s="9" t="n">
        <x:v>46282.02503900463</x:v>
      </x:c>
      <x:c r="I309" s="9" t="str">
        <x:v>https://api.smithery.ai/servers?page=1&amp;pageSize=100&amp;topK=500&amp;seed=20260917</x:v>
      </x:c>
    </x:row>
    <x:row r="310" ht="30" customHeight="1">
      <x:c r="A310" s="9" t="str">
        <x:v>nist-nvd-mcp-server</x:v>
      </x:c>
      <x:c r="B310" s="9" t="str">
        <x:v>mcp_9a9289f3d50c6f</x:v>
      </x:c>
      <x:c r="C310" s="9" t="str">
        <x:v>npm_downloads_30d</x:v>
      </x:c>
      <x:c r="D310" s="9" t="str">
        <x:v>Unavailable</x:v>
      </x:c>
      <x:c r="E310" s="9" t="str">
        <x:v>Unavailable</x:v>
      </x:c>
      <x:c r="F310" s="9" t="str">
        <x:v>Unavailable</x:v>
      </x:c>
      <x:c r="G310" s="9" t="str">
        <x:v>Unavailable</x:v>
      </x:c>
      <x:c r="H310" s="9" t="str">
        <x:v>Unavailable</x:v>
      </x:c>
      <x:c r="I310" s="9" t="str">
        <x:v>Unavailable</x:v>
      </x:c>
    </x:row>
    <x:row r="311" ht="30" customHeight="1">
      <x:c r="A311" s="9" t="str">
        <x:v>nist-nvd-mcp-server</x:v>
      </x:c>
      <x:c r="B311" s="9" t="str">
        <x:v>mcp_9a9289f3d50c6f</x:v>
      </x:c>
      <x:c r="C311" s="9" t="str">
        <x:v>pypi_last_month</x:v>
      </x:c>
      <x:c r="D311" s="9" t="str">
        <x:v>Unavailable</x:v>
      </x:c>
      <x:c r="E311" s="9" t="str">
        <x:v>Unavailable</x:v>
      </x:c>
      <x:c r="F311" s="9" t="str">
        <x:v>Unavailable</x:v>
      </x:c>
      <x:c r="G311" s="9" t="str">
        <x:v>Unavailable</x:v>
      </x:c>
      <x:c r="H311" s="9" t="str">
        <x:v>Unavailable</x:v>
      </x:c>
      <x:c r="I311" s="9" t="str">
        <x:v>Unavailable</x:v>
      </x:c>
    </x:row>
    <x:row r="312" ht="30" customHeight="1">
      <x:c r="A312" s="9" t="str">
        <x:v>nist-nvd-mcp-server</x:v>
      </x:c>
      <x:c r="B312" s="9" t="str">
        <x:v>mcp_9a9289f3d50c6f</x:v>
      </x:c>
      <x:c r="C312" s="9" t="str">
        <x:v>github_stars</x:v>
      </x:c>
      <x:c r="D312" s="9" t="str">
        <x:v>Unavailable</x:v>
      </x:c>
      <x:c r="E312" s="9" t="str">
        <x:v>Unavailable</x:v>
      </x:c>
      <x:c r="F312" s="9" t="str">
        <x:v>Unavailable</x:v>
      </x:c>
      <x:c r="G312" s="9" t="str">
        <x:v>Unavailable</x:v>
      </x:c>
      <x:c r="H312" s="9" t="str">
        <x:v>Unavailable</x:v>
      </x:c>
      <x:c r="I312" s="9" t="str">
        <x:v>Unavailable</x:v>
      </x:c>
    </x:row>
    <x:row r="313" ht="30" customHeight="1">
      <x:c r="A313" s="9" t="str">
        <x:v>Apiguru Amazon Data</x:v>
      </x:c>
      <x:c r="B313" s="9" t="str">
        <x:v>mcp_f9f047d33815f1</x:v>
      </x:c>
      <x:c r="C313" s="9" t="str">
        <x:v>smithery_useCount</x:v>
      </x:c>
      <x:c r="D313" s="9" t="str">
        <x:v>Unavailable</x:v>
      </x:c>
      <x:c r="E313" s="9" t="str">
        <x:v>Unavailable</x:v>
      </x:c>
      <x:c r="F313" s="9" t="str">
        <x:v>Unavailable</x:v>
      </x:c>
      <x:c r="G313" s="9" t="str">
        <x:v>Unavailable</x:v>
      </x:c>
      <x:c r="H313" s="9" t="str">
        <x:v>Unavailable</x:v>
      </x:c>
      <x:c r="I313" s="9" t="str">
        <x:v>Unavailable</x:v>
      </x:c>
    </x:row>
    <x:row r="314" ht="30" customHeight="1">
      <x:c r="A314" s="9" t="str">
        <x:v>Apiguru Amazon Data</x:v>
      </x:c>
      <x:c r="B314" s="9" t="str">
        <x:v>mcp_f9f047d33815f1</x:v>
      </x:c>
      <x:c r="C314" s="9" t="str">
        <x:v>npm_downloads_30d</x:v>
      </x:c>
      <x:c r="D314" s="9" t="n">
        <x:v>3293</x:v>
      </x:c>
      <x:c r="E314" s="9" t="str">
        <x:v>Observed</x:v>
      </x:c>
      <x:c r="F314" s="9" t="str">
        <x:v>apiguru-mcp</x:v>
      </x:c>
      <x:c r="G314" s="9" t="str">
        <x:v>2026-08-18 through 2026-09-16 inclusive</x:v>
      </x:c>
      <x:c r="H314" s="9" t="n">
        <x:v>46282.028787372685</x:v>
      </x:c>
      <x:c r="I314" s="9" t="str">
        <x:v>https://api.npmjs.org/downloads/point/2026-08-18:2026-09-16/ainative-memory-mcp,ainative-opencode-memory-mcp,ainative-postgres-mcp,ainative-prd-mcp,ainative-strapi-mcp-server,ainative-zerodb-memory-mcp,aipou-mcp-server,airbrake-mcp-server,airtable-user-mcp,airtreks-mcp,alces-mcp,allmcps-server,allnewsapi-mcp,alterlab-mcp-server,altmetric-mcp,amazon-scraper-api-mcp,amicus,angular-signal-forms-migration-mcp,ani-mcp,anilist-mcp-server,aoexl-mcp,apick-mcp,apiguru-mcp,appcontext-mcp,appdex-mcp,apple-ads-mcp,apprise-rmcp,appsignal-mcp-server,appstore-play-mcp,ara-rgaa-mcp,arc-control-mcp,arc-security-mcp,arcane-rmcp,argo-mcp,ari-mcp,artifyde-mcp,askedthrice-mcp,assay-oracle-mcp,atlas-pipeline-mcp,ato-mcp,atom-mcp-server,audrey,ausca,ausdata-mcp,australian-law-mcp,autario-mcp,autonomad-travel,awesome-mineflayer-mcp,aws-dynamodb-mcp-server,b20check-mcp</x:v>
      </x:c>
    </x:row>
    <x:row r="315" ht="30" customHeight="1">
      <x:c r="A315" s="9" t="str">
        <x:v>Apiguru Amazon Data</x:v>
      </x:c>
      <x:c r="B315" s="9" t="str">
        <x:v>mcp_f9f047d33815f1</x:v>
      </x:c>
      <x:c r="C315" s="9" t="str">
        <x:v>pypi_last_month</x:v>
      </x:c>
      <x:c r="D315" s="9" t="str">
        <x:v>Unavailable</x:v>
      </x:c>
      <x:c r="E315" s="9" t="str">
        <x:v>Unavailable</x:v>
      </x:c>
      <x:c r="F315" s="9" t="str">
        <x:v>Unavailable</x:v>
      </x:c>
      <x:c r="G315" s="9" t="str">
        <x:v>Unavailable</x:v>
      </x:c>
      <x:c r="H315" s="9" t="str">
        <x:v>Unavailable</x:v>
      </x:c>
      <x:c r="I315" s="9" t="str">
        <x:v>Unavailable</x:v>
      </x:c>
    </x:row>
    <x:row r="316" ht="30" customHeight="1">
      <x:c r="A316" s="9" t="str">
        <x:v>Apiguru Amazon Data</x:v>
      </x:c>
      <x:c r="B316" s="9" t="str">
        <x:v>mcp_f9f047d33815f1</x:v>
      </x:c>
      <x:c r="C316" s="9" t="str">
        <x:v>github_stars</x:v>
      </x:c>
      <x:c r="D316" s="9" t="str">
        <x:v>Unavailable</x:v>
      </x:c>
      <x:c r="E316" s="9" t="str">
        <x:v>Unavailable</x:v>
      </x:c>
      <x:c r="F316" s="9" t="str">
        <x:v>Unavailable</x:v>
      </x:c>
      <x:c r="G316" s="9" t="str">
        <x:v>Unavailable</x:v>
      </x:c>
      <x:c r="H316" s="9" t="str">
        <x:v>Unavailable</x:v>
      </x:c>
      <x:c r="I316" s="9" t="str">
        <x:v>Unavailable</x:v>
      </x:c>
    </x:row>
    <x:row r="317" ht="30" customHeight="1">
      <x:c r="A317" s="9" t="str">
        <x:v>io.github.263311487-ux/dsh-verify</x:v>
      </x:c>
      <x:c r="B317" s="9" t="str">
        <x:v>mcp_a7f19f733be8f7</x:v>
      </x:c>
      <x:c r="C317" s="9" t="str">
        <x:v>smithery_useCount</x:v>
      </x:c>
      <x:c r="D317" s="9" t="str">
        <x:v>Unavailable</x:v>
      </x:c>
      <x:c r="E317" s="9" t="str">
        <x:v>Unavailable</x:v>
      </x:c>
      <x:c r="F317" s="9" t="str">
        <x:v>Unavailable</x:v>
      </x:c>
      <x:c r="G317" s="9" t="str">
        <x:v>Unavailable</x:v>
      </x:c>
      <x:c r="H317" s="9" t="str">
        <x:v>Unavailable</x:v>
      </x:c>
      <x:c r="I317" s="9" t="str">
        <x:v>Unavailable</x:v>
      </x:c>
    </x:row>
    <x:row r="318" ht="30" customHeight="1">
      <x:c r="A318" s="9" t="str">
        <x:v>io.github.263311487-ux/dsh-verify</x:v>
      </x:c>
      <x:c r="B318" s="9" t="str">
        <x:v>mcp_a7f19f733be8f7</x:v>
      </x:c>
      <x:c r="C318" s="9" t="str">
        <x:v>npm_downloads_30d</x:v>
      </x:c>
      <x:c r="D318" s="9" t="n">
        <x:v>3228</x:v>
      </x:c>
      <x:c r="E318" s="9" t="str">
        <x:v>Observed</x:v>
      </x:c>
      <x:c r="F318" s="9" t="str">
        <x:v>dsh-verify</x:v>
      </x:c>
      <x:c r="G318" s="9" t="str">
        <x:v>2026-08-18 through 2026-09-16 inclusive</x:v>
      </x:c>
      <x:c r="H318" s="9" t="n">
        <x:v>46282.028787407406</x:v>
      </x:c>
      <x:c r="I318" s="9" t="str">
        <x:v>https://api.npmjs.org/downloads/point/2026-08-18:2026-09-16/cubelife,cucumberstudio-mcp,cuvo-health,cyberdyne-mcp,ddc-ci-control-bridge,dear-agent,decaframe,dechonet-mcp,deepbom,deepsearch-x402-mcp,deepseek-mcp-server,defillama-mcp,dejared-mcp,delta-witness-mcp,demipass,depscope-mcp,dero-mcp-server,design-constraint-validator,dev953-mcp,devcdp,devglow-mcp,dex-data-mcp,dexscreener-mcp,dialmcp-connector,diemdesk-mcp,dingdawg-compliance,dingdawg-finance-agent,dingdawg-healthcare-agent,distribea-mcp,dnsmint-mcp-server,docfork,docqa-mcp,dokutrak-mcp,drawarch-mcp,drawing-converter-mcp,drengr,dribba,dsh-verify,dungbeetle-mcp,duplicacy-mcp,easyparser-mcp,easysend-mcp,elicitly,emailmd,enigmagent-mcp,eonik-mcp,epiphany-mcp,equateit-mcp,eqvitta-mcp,erabi-mcp</x:v>
      </x:c>
    </x:row>
    <x:row r="319" ht="30" customHeight="1">
      <x:c r="A319" s="9" t="str">
        <x:v>io.github.263311487-ux/dsh-verify</x:v>
      </x:c>
      <x:c r="B319" s="9" t="str">
        <x:v>mcp_a7f19f733be8f7</x:v>
      </x:c>
      <x:c r="C319" s="9" t="str">
        <x:v>pypi_last_month</x:v>
      </x:c>
      <x:c r="D319" s="9" t="str">
        <x:v>Unavailable</x:v>
      </x:c>
      <x:c r="E319" s="9" t="str">
        <x:v>Unavailable</x:v>
      </x:c>
      <x:c r="F319" s="9" t="str">
        <x:v>Unavailable</x:v>
      </x:c>
      <x:c r="G319" s="9" t="str">
        <x:v>Unavailable</x:v>
      </x:c>
      <x:c r="H319" s="9" t="str">
        <x:v>Unavailable</x:v>
      </x:c>
      <x:c r="I319" s="9" t="str">
        <x:v>Unavailable</x:v>
      </x:c>
    </x:row>
    <x:row r="320" ht="30" customHeight="1">
      <x:c r="A320" s="9" t="str">
        <x:v>io.github.263311487-ux/dsh-verify</x:v>
      </x:c>
      <x:c r="B320" s="9" t="str">
        <x:v>mcp_a7f19f733be8f7</x:v>
      </x:c>
      <x:c r="C320" s="9" t="str">
        <x:v>github_stars</x:v>
      </x:c>
      <x:c r="D320" s="9" t="str">
        <x:v>Unavailable</x:v>
      </x:c>
      <x:c r="E320" s="9" t="str">
        <x:v>Unavailable</x:v>
      </x:c>
      <x:c r="F320" s="9" t="str">
        <x:v>Unavailable</x:v>
      </x:c>
      <x:c r="G320" s="9" t="str">
        <x:v>Unavailable</x:v>
      </x:c>
      <x:c r="H320" s="9" t="str">
        <x:v>Unavailable</x:v>
      </x:c>
      <x:c r="I320" s="9" t="str">
        <x:v>Unavailable</x:v>
      </x:c>
    </x:row>
    <x:row r="321" ht="30" customHeight="1">
      <x:c r="A321" s="9" t="str">
        <x:v>cityparity</x:v>
      </x:c>
      <x:c r="B321" s="9" t="str">
        <x:v>mcp_d0fb5adb3b0e9a</x:v>
      </x:c>
      <x:c r="C321" s="9" t="str">
        <x:v>smithery_useCount</x:v>
      </x:c>
      <x:c r="D321" s="9" t="n">
        <x:v>12406</x:v>
      </x:c>
      <x:c r="E321" s="9" t="str">
        <x:v>Observed</x:v>
      </x:c>
      <x:c r="F321" s="9" t="str">
        <x:v>bissell-skyler/cityparity</x:v>
      </x:c>
      <x:c r="G321" s="9" t="str">
        <x:v>Source-defined; not relabelled as monthly</x:v>
      </x:c>
      <x:c r="H321" s="9" t="n">
        <x:v>46282.02503900463</x:v>
      </x:c>
      <x:c r="I321" s="9" t="str">
        <x:v>https://api.smithery.ai/servers?page=1&amp;pageSize=100&amp;topK=500&amp;seed=20260917</x:v>
      </x:c>
    </x:row>
    <x:row r="322" ht="30" customHeight="1">
      <x:c r="A322" s="9" t="str">
        <x:v>cityparity</x:v>
      </x:c>
      <x:c r="B322" s="9" t="str">
        <x:v>mcp_d0fb5adb3b0e9a</x:v>
      </x:c>
      <x:c r="C322" s="9" t="str">
        <x:v>npm_downloads_30d</x:v>
      </x:c>
      <x:c r="D322" s="9" t="str">
        <x:v>Unavailable</x:v>
      </x:c>
      <x:c r="E322" s="9" t="str">
        <x:v>Unavailable</x:v>
      </x:c>
      <x:c r="F322" s="9" t="str">
        <x:v>Unavailable</x:v>
      </x:c>
      <x:c r="G322" s="9" t="str">
        <x:v>Unavailable</x:v>
      </x:c>
      <x:c r="H322" s="9" t="str">
        <x:v>Unavailable</x:v>
      </x:c>
      <x:c r="I322" s="9" t="str">
        <x:v>Unavailable</x:v>
      </x:c>
    </x:row>
    <x:row r="323" ht="30" customHeight="1">
      <x:c r="A323" s="9" t="str">
        <x:v>cityparity</x:v>
      </x:c>
      <x:c r="B323" s="9" t="str">
        <x:v>mcp_d0fb5adb3b0e9a</x:v>
      </x:c>
      <x:c r="C323" s="9" t="str">
        <x:v>pypi_last_month</x:v>
      </x:c>
      <x:c r="D323" s="9" t="str">
        <x:v>Unavailable</x:v>
      </x:c>
      <x:c r="E323" s="9" t="str">
        <x:v>Unavailable</x:v>
      </x:c>
      <x:c r="F323" s="9" t="str">
        <x:v>Unavailable</x:v>
      </x:c>
      <x:c r="G323" s="9" t="str">
        <x:v>Unavailable</x:v>
      </x:c>
      <x:c r="H323" s="9" t="str">
        <x:v>Unavailable</x:v>
      </x:c>
      <x:c r="I323" s="9" t="str">
        <x:v>Unavailable</x:v>
      </x:c>
    </x:row>
    <x:row r="324" ht="30" customHeight="1">
      <x:c r="A324" s="9" t="str">
        <x:v>cityparity</x:v>
      </x:c>
      <x:c r="B324" s="9" t="str">
        <x:v>mcp_d0fb5adb3b0e9a</x:v>
      </x:c>
      <x:c r="C324" s="9" t="str">
        <x:v>github_stars</x:v>
      </x:c>
      <x:c r="D324" s="9" t="str">
        <x:v>Unavailable</x:v>
      </x:c>
      <x:c r="E324" s="9" t="str">
        <x:v>Unavailable</x:v>
      </x:c>
      <x:c r="F324" s="9" t="str">
        <x:v>Unavailable</x:v>
      </x:c>
      <x:c r="G324" s="9" t="str">
        <x:v>Unavailable</x:v>
      </x:c>
      <x:c r="H324" s="9" t="str">
        <x:v>Unavailable</x:v>
      </x:c>
      <x:c r="I324" s="9" t="str">
        <x:v>Unavailable</x:v>
      </x:c>
    </x:row>
    <x:row r="325" ht="30" customHeight="1">
      <x:c r="A325" s="9" t="str">
        <x:v>io.github.Craig-Horton/aibvf-mcp</x:v>
      </x:c>
      <x:c r="B325" s="9" t="str">
        <x:v>mcp_cbae3e37957582</x:v>
      </x:c>
      <x:c r="C325" s="9" t="str">
        <x:v>smithery_useCount</x:v>
      </x:c>
      <x:c r="D325" s="9" t="str">
        <x:v>Unavailable</x:v>
      </x:c>
      <x:c r="E325" s="9" t="str">
        <x:v>Unavailable</x:v>
      </x:c>
      <x:c r="F325" s="9" t="str">
        <x:v>Unavailable</x:v>
      </x:c>
      <x:c r="G325" s="9" t="str">
        <x:v>Unavailable</x:v>
      </x:c>
      <x:c r="H325" s="9" t="str">
        <x:v>Unavailable</x:v>
      </x:c>
      <x:c r="I325" s="9" t="str">
        <x:v>Unavailable</x:v>
      </x:c>
    </x:row>
    <x:row r="326" ht="30" customHeight="1">
      <x:c r="A326" s="9" t="str">
        <x:v>io.github.Craig-Horton/aibvf-mcp</x:v>
      </x:c>
      <x:c r="B326" s="9" t="str">
        <x:v>mcp_cbae3e37957582</x:v>
      </x:c>
      <x:c r="C326" s="9" t="str">
        <x:v>npm_downloads_30d</x:v>
      </x:c>
      <x:c r="D326" s="9" t="n">
        <x:v>3224</x:v>
      </x:c>
      <x:c r="E326" s="9" t="str">
        <x:v>Observed</x:v>
      </x:c>
      <x:c r="F326" s="9" t="str">
        <x:v>aibvf-mcp</x:v>
      </x:c>
      <x:c r="G326" s="9" t="str">
        <x:v>2026-08-18 through 2026-09-16 inclusive</x:v>
      </x:c>
      <x:c r="H326" s="9" t="n">
        <x:v>46282.02878736111</x:v>
      </x:c>
      <x:c r="I326" s="9" t="str">
        <x:v>https://api.npmjs.org/downloads/point/2026-08-18:2026-09-16/0nmcp,3dassets-mcp,3dstreet-mcp,402-mcp,402coffee-mcp,a0nexus-bitcoin-mcp,a2a-to-mcp,accessibility-scanner-mcp,ace-context-mcp,actionproof,adaptive-recall,addressintel-mcp,adsturbo-creative-mcp,adtest-mcp,ae-mcp-jkdg,aeonos-mcp,aether-browser,aethis-mcp,af360,affiliate-networks-mcp,agent-comms,agent-envelope-mcp,agent-push-kit-mcp,agent-recall-mcp,agent-services-mcp,agentanycast,agentbuilders,agentfolio-mcp-server,agentforge-facturx-mcp,agentforge-fetch-extract-mcp,agentforge-json-repair-mcp,agentforge-openapi-lint-mcp,agentforge-schema-validate-mcp,agentforge-url-check-mcp,agentic-os-mcp,agentiscript-mcp,agentphone-mcp,agents-party,agentseal-mcp,agentx402-mcp-server,agenzax-mcp,ai-netcafe,ai-rook-trading-mcp,ai-scanner-mcp,ai-test-process-mcp,aibvf-mcp,aidex-mcp,aidimag,aihot-mcp,aikido-mcp</x:v>
      </x:c>
    </x:row>
    <x:row r="327" ht="30" customHeight="1">
      <x:c r="A327" s="9" t="str">
        <x:v>io.github.Craig-Horton/aibvf-mcp</x:v>
      </x:c>
      <x:c r="B327" s="9" t="str">
        <x:v>mcp_cbae3e37957582</x:v>
      </x:c>
      <x:c r="C327" s="9" t="str">
        <x:v>pypi_last_month</x:v>
      </x:c>
      <x:c r="D327" s="9" t="str">
        <x:v>Unavailable</x:v>
      </x:c>
      <x:c r="E327" s="9" t="str">
        <x:v>Unavailable</x:v>
      </x:c>
      <x:c r="F327" s="9" t="str">
        <x:v>Unavailable</x:v>
      </x:c>
      <x:c r="G327" s="9" t="str">
        <x:v>Unavailable</x:v>
      </x:c>
      <x:c r="H327" s="9" t="str">
        <x:v>Unavailable</x:v>
      </x:c>
      <x:c r="I327" s="9" t="str">
        <x:v>Unavailable</x:v>
      </x:c>
    </x:row>
    <x:row r="328" ht="30" customHeight="1">
      <x:c r="A328" s="9" t="str">
        <x:v>io.github.Craig-Horton/aibvf-mcp</x:v>
      </x:c>
      <x:c r="B328" s="9" t="str">
        <x:v>mcp_cbae3e37957582</x:v>
      </x:c>
      <x:c r="C328" s="9" t="str">
        <x:v>github_stars</x:v>
      </x:c>
      <x:c r="D328" s="9" t="n">
        <x:v>0</x:v>
      </x:c>
      <x:c r="E328" s="9" t="str">
        <x:v>Observed</x:v>
      </x:c>
      <x:c r="F328" s="9" t="str">
        <x:v>https://github.com/Craig-Horton/ai-bvf</x:v>
      </x:c>
      <x:c r="G328" s="9" t="str">
        <x:v>Stock at retrieval</x:v>
      </x:c>
      <x:c r="H328" s="9" t="n">
        <x:v>46282.803392615744</x:v>
      </x:c>
      <x:c r="I328" s="9" t="str">
        <x:v>https://api.github.com/repos/Craig-Horton/ai-bvf</x:v>
      </x:c>
    </x:row>
    <x:row r="329" ht="30" customHeight="1">
      <x:c r="A329" s="9" t="str">
        <x:v>ia-qa.com/mcp llm and RAG testing - Dev/QA toolbox</x:v>
      </x:c>
      <x:c r="B329" s="9" t="str">
        <x:v>mcp_e397977ff065cc</x:v>
      </x:c>
      <x:c r="C329" s="9" t="str">
        <x:v>smithery_useCount</x:v>
      </x:c>
      <x:c r="D329" s="9" t="n">
        <x:v>12266</x:v>
      </x:c>
      <x:c r="E329" s="9" t="str">
        <x:v>Observed</x:v>
      </x:c>
      <x:c r="F329" s="9" t="str">
        <x:v>ia-qa/api</x:v>
      </x:c>
      <x:c r="G329" s="9" t="str">
        <x:v>Source-defined; not relabelled as monthly</x:v>
      </x:c>
      <x:c r="H329" s="9" t="n">
        <x:v>46282.02503900463</x:v>
      </x:c>
      <x:c r="I329" s="9" t="str">
        <x:v>https://api.smithery.ai/servers?page=1&amp;pageSize=100&amp;topK=500&amp;seed=20260917</x:v>
      </x:c>
    </x:row>
    <x:row r="330" ht="30" customHeight="1">
      <x:c r="A330" s="9" t="str">
        <x:v>ia-qa.com/mcp llm and RAG testing - Dev/QA toolbox</x:v>
      </x:c>
      <x:c r="B330" s="9" t="str">
        <x:v>mcp_e397977ff065cc</x:v>
      </x:c>
      <x:c r="C330" s="9" t="str">
        <x:v>npm_downloads_30d</x:v>
      </x:c>
      <x:c r="D330" s="9" t="str">
        <x:v>Unavailable</x:v>
      </x:c>
      <x:c r="E330" s="9" t="str">
        <x:v>Unavailable</x:v>
      </x:c>
      <x:c r="F330" s="9" t="str">
        <x:v>Unavailable</x:v>
      </x:c>
      <x:c r="G330" s="9" t="str">
        <x:v>Unavailable</x:v>
      </x:c>
      <x:c r="H330" s="9" t="str">
        <x:v>Unavailable</x:v>
      </x:c>
      <x:c r="I330" s="9" t="str">
        <x:v>Unavailable</x:v>
      </x:c>
    </x:row>
    <x:row r="331" ht="30" customHeight="1">
      <x:c r="A331" s="9" t="str">
        <x:v>ia-qa.com/mcp llm and RAG testing - Dev/QA toolbox</x:v>
      </x:c>
      <x:c r="B331" s="9" t="str">
        <x:v>mcp_e397977ff065cc</x:v>
      </x:c>
      <x:c r="C331" s="9" t="str">
        <x:v>pypi_last_month</x:v>
      </x:c>
      <x:c r="D331" s="9" t="str">
        <x:v>Unavailable</x:v>
      </x:c>
      <x:c r="E331" s="9" t="str">
        <x:v>Unavailable</x:v>
      </x:c>
      <x:c r="F331" s="9" t="str">
        <x:v>Unavailable</x:v>
      </x:c>
      <x:c r="G331" s="9" t="str">
        <x:v>Unavailable</x:v>
      </x:c>
      <x:c r="H331" s="9" t="str">
        <x:v>Unavailable</x:v>
      </x:c>
      <x:c r="I331" s="9" t="str">
        <x:v>Unavailable</x:v>
      </x:c>
    </x:row>
    <x:row r="332" ht="30" customHeight="1">
      <x:c r="A332" s="9" t="str">
        <x:v>ia-qa.com/mcp llm and RAG testing - Dev/QA toolbox</x:v>
      </x:c>
      <x:c r="B332" s="9" t="str">
        <x:v>mcp_e397977ff065cc</x:v>
      </x:c>
      <x:c r="C332" s="9" t="str">
        <x:v>github_stars</x:v>
      </x:c>
      <x:c r="D332" s="9" t="str">
        <x:v>Unavailable</x:v>
      </x:c>
      <x:c r="E332" s="9" t="str">
        <x:v>Unavailable</x:v>
      </x:c>
      <x:c r="F332" s="9" t="str">
        <x:v>Unavailable</x:v>
      </x:c>
      <x:c r="G332" s="9" t="str">
        <x:v>Unavailable</x:v>
      </x:c>
      <x:c r="H332" s="9" t="str">
        <x:v>Unavailable</x:v>
      </x:c>
      <x:c r="I332" s="9" t="str">
        <x:v>Unavailable</x:v>
      </x:c>
    </x:row>
    <x:row r="333" ht="30" customHeight="1">
      <x:c r="A333" s="9" t="str">
        <x:v>VitaminMCP</x:v>
      </x:c>
      <x:c r="B333" s="9" t="str">
        <x:v>mcp_9f93ed7f0f6627</x:v>
      </x:c>
      <x:c r="C333" s="9" t="str">
        <x:v>smithery_useCount</x:v>
      </x:c>
      <x:c r="D333" s="9" t="str">
        <x:v>Unavailable</x:v>
      </x:c>
      <x:c r="E333" s="9" t="str">
        <x:v>Unavailable</x:v>
      </x:c>
      <x:c r="F333" s="9" t="str">
        <x:v>Unavailable</x:v>
      </x:c>
      <x:c r="G333" s="9" t="str">
        <x:v>Unavailable</x:v>
      </x:c>
      <x:c r="H333" s="9" t="str">
        <x:v>Unavailable</x:v>
      </x:c>
      <x:c r="I333" s="9" t="str">
        <x:v>Unavailable</x:v>
      </x:c>
    </x:row>
    <x:row r="334" ht="30" customHeight="1">
      <x:c r="A334" s="9" t="str">
        <x:v>VitaminMCP</x:v>
      </x:c>
      <x:c r="B334" s="9" t="str">
        <x:v>mcp_9f93ed7f0f6627</x:v>
      </x:c>
      <x:c r="C334" s="9" t="str">
        <x:v>npm_downloads_30d</x:v>
      </x:c>
      <x:c r="D334" s="9" t="n">
        <x:v>3207</x:v>
      </x:c>
      <x:c r="E334" s="9" t="str">
        <x:v>Observed</x:v>
      </x:c>
      <x:c r="F334" s="9" t="str">
        <x:v>vitaminmcp</x:v>
      </x:c>
      <x:c r="G334" s="9" t="str">
        <x:v>2026-08-18 through 2026-09-16 inclusive</x:v>
      </x:c>
      <x:c r="H334" s="9" t="n">
        <x:v>46282.02898149306</x:v>
      </x:c>
      <x:c r="I334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335" ht="30" customHeight="1">
      <x:c r="A335" s="9" t="str">
        <x:v>VitaminMCP</x:v>
      </x:c>
      <x:c r="B335" s="9" t="str">
        <x:v>mcp_9f93ed7f0f6627</x:v>
      </x:c>
      <x:c r="C335" s="9" t="str">
        <x:v>pypi_last_month</x:v>
      </x:c>
      <x:c r="D335" s="9" t="str">
        <x:v>Unavailable</x:v>
      </x:c>
      <x:c r="E335" s="9" t="str">
        <x:v>Unavailable</x:v>
      </x:c>
      <x:c r="F335" s="9" t="str">
        <x:v>Unavailable</x:v>
      </x:c>
      <x:c r="G335" s="9" t="str">
        <x:v>Unavailable</x:v>
      </x:c>
      <x:c r="H335" s="9" t="str">
        <x:v>Unavailable</x:v>
      </x:c>
      <x:c r="I335" s="9" t="str">
        <x:v>Unavailable</x:v>
      </x:c>
    </x:row>
    <x:row r="336" ht="30" customHeight="1">
      <x:c r="A336" s="9" t="str">
        <x:v>VitaminMCP</x:v>
      </x:c>
      <x:c r="B336" s="9" t="str">
        <x:v>mcp_9f93ed7f0f6627</x:v>
      </x:c>
      <x:c r="C336" s="9" t="str">
        <x:v>github_stars</x:v>
      </x:c>
      <x:c r="D336" s="9" t="str">
        <x:v>Unavailable</x:v>
      </x:c>
      <x:c r="E336" s="9" t="str">
        <x:v>Unavailable</x:v>
      </x:c>
      <x:c r="F336" s="9" t="str">
        <x:v>Unavailable</x:v>
      </x:c>
      <x:c r="G336" s="9" t="str">
        <x:v>Unavailable</x:v>
      </x:c>
      <x:c r="H336" s="9" t="str">
        <x:v>Unavailable</x:v>
      </x:c>
      <x:c r="I336" s="9" t="str">
        <x:v>Unavailable</x:v>
      </x:c>
    </x:row>
    <x:row r="337" ht="30" customHeight="1">
      <x:c r="A337" s="9" t="str">
        <x:v>Claude Code Ultimate Guide</x:v>
      </x:c>
      <x:c r="B337" s="9" t="str">
        <x:v>mcp_fb371dfabbe5d1</x:v>
      </x:c>
      <x:c r="C337" s="9" t="str">
        <x:v>smithery_useCount</x:v>
      </x:c>
      <x:c r="D337" s="9" t="str">
        <x:v>Unavailable</x:v>
      </x:c>
      <x:c r="E337" s="9" t="str">
        <x:v>Unavailable</x:v>
      </x:c>
      <x:c r="F337" s="9" t="str">
        <x:v>Unavailable</x:v>
      </x:c>
      <x:c r="G337" s="9" t="str">
        <x:v>Unavailable</x:v>
      </x:c>
      <x:c r="H337" s="9" t="str">
        <x:v>Unavailable</x:v>
      </x:c>
      <x:c r="I337" s="9" t="str">
        <x:v>Unavailable</x:v>
      </x:c>
    </x:row>
    <x:row r="338" ht="30" customHeight="1">
      <x:c r="A338" s="9" t="str">
        <x:v>Claude Code Ultimate Guide</x:v>
      </x:c>
      <x:c r="B338" s="9" t="str">
        <x:v>mcp_fb371dfabbe5d1</x:v>
      </x:c>
      <x:c r="C338" s="9" t="str">
        <x:v>npm_downloads_30d</x:v>
      </x:c>
      <x:c r="D338" s="9" t="n">
        <x:v>3204</x:v>
      </x:c>
      <x:c r="E338" s="9" t="str">
        <x:v>Observed</x:v>
      </x:c>
      <x:c r="F338" s="9" t="str">
        <x:v>claude-code-ultimate-guide-mcp</x:v>
      </x:c>
      <x:c r="G338" s="9" t="str">
        <x:v>2026-08-18 through 2026-09-16 inclusive</x:v>
      </x:c>
      <x:c r="H338" s="9" t="n">
        <x:v>46282.02878739584</x:v>
      </x:c>
      <x:c r="I338" s="9" t="str">
        <x:v>https://api.npmjs.org/downloads/point/2026-08-18:2026-09-16/citeguard,cituna-mcp,classdojo-mcp,claude-code-ultimate-guide-mcp,claude-find,claude-kvm,claude-token-saver-mcp,claude-wrap-mcp,clelp-mcp-server,clickcast-mcp,cloudeide,cloudmindmaps-mcp,clypt-mcp,coalesce-transform-mcp,code-auditor-mcp,codebase-context-mcp,codebase-memory-mcp,codecartographer-pi,coinlobster-mcp,collective-memory,college-roi-mcp,comber-mcp,company-gi-mcp,company-gibraltar-mcp,compare-cli-mcp,conkurrence,contadeo-mcp,containerization-assist-mcp,content-repurposer-mcp,context-autopilot,context-firewall,context-mem,contract-ops-mcp,conventions-mcp,correctover-mcp-server,cortex-memory-mcp,cortex-rmcp,cpfs-mcp,crawlio-browser,crixin,cronus-mcp,crosspad-mcp-server,crumbtrail-node,crustapi-mcp,crypto-quant-signal-mcp,csoai-gspc-mcp,csvto-mcp,ctxfile,ctxl,ctxl-mcp</x:v>
      </x:c>
    </x:row>
    <x:row r="339" ht="30" customHeight="1">
      <x:c r="A339" s="9" t="str">
        <x:v>Claude Code Ultimate Guide</x:v>
      </x:c>
      <x:c r="B339" s="9" t="str">
        <x:v>mcp_fb371dfabbe5d1</x:v>
      </x:c>
      <x:c r="C339" s="9" t="str">
        <x:v>pypi_last_month</x:v>
      </x:c>
      <x:c r="D339" s="9" t="str">
        <x:v>Unavailable</x:v>
      </x:c>
      <x:c r="E339" s="9" t="str">
        <x:v>Unavailable</x:v>
      </x:c>
      <x:c r="F339" s="9" t="str">
        <x:v>Unavailable</x:v>
      </x:c>
      <x:c r="G339" s="9" t="str">
        <x:v>Unavailable</x:v>
      </x:c>
      <x:c r="H339" s="9" t="str">
        <x:v>Unavailable</x:v>
      </x:c>
      <x:c r="I339" s="9" t="str">
        <x:v>Unavailable</x:v>
      </x:c>
    </x:row>
    <x:row r="340" ht="30" customHeight="1">
      <x:c r="A340" s="9" t="str">
        <x:v>Claude Code Ultimate Guide</x:v>
      </x:c>
      <x:c r="B340" s="9" t="str">
        <x:v>mcp_fb371dfabbe5d1</x:v>
      </x:c>
      <x:c r="C340" s="9" t="str">
        <x:v>github_stars</x:v>
      </x:c>
      <x:c r="D340" s="9" t="str">
        <x:v>Unavailable</x:v>
      </x:c>
      <x:c r="E340" s="9" t="str">
        <x:v>Unavailable</x:v>
      </x:c>
      <x:c r="F340" s="9" t="str">
        <x:v>Unavailable</x:v>
      </x:c>
      <x:c r="G340" s="9" t="str">
        <x:v>Unavailable</x:v>
      </x:c>
      <x:c r="H340" s="9" t="str">
        <x:v>Unavailable</x:v>
      </x:c>
      <x:c r="I340" s="9" t="str">
        <x:v>Unavailable</x:v>
      </x:c>
    </x:row>
    <x:row r="341" ht="30" customHeight="1">
      <x:c r="A341" s="9" t="str">
        <x:v>Slack (Smithery)</x:v>
      </x:c>
      <x:c r="B341" s="9" t="str">
        <x:v>mcp_d7557e822f200a</x:v>
      </x:c>
      <x:c r="C341" s="9" t="str">
        <x:v>smithery_useCount</x:v>
      </x:c>
      <x:c r="D341" s="9" t="n">
        <x:v>12110</x:v>
      </x:c>
      <x:c r="E341" s="9" t="str">
        <x:v>Observed</x:v>
      </x:c>
      <x:c r="F341" s="9" t="str">
        <x:v>slack</x:v>
      </x:c>
      <x:c r="G341" s="9" t="str">
        <x:v>Source-defined; not relabelled as monthly</x:v>
      </x:c>
      <x:c r="H341" s="9" t="n">
        <x:v>46282.02503900463</x:v>
      </x:c>
      <x:c r="I341" s="9" t="str">
        <x:v>https://api.smithery.ai/servers?page=1&amp;pageSize=100&amp;topK=500&amp;seed=20260917</x:v>
      </x:c>
    </x:row>
    <x:row r="342" ht="30" customHeight="1">
      <x:c r="A342" s="9" t="str">
        <x:v>Slack (Smithery)</x:v>
      </x:c>
      <x:c r="B342" s="9" t="str">
        <x:v>mcp_d7557e822f200a</x:v>
      </x:c>
      <x:c r="C342" s="9" t="str">
        <x:v>npm_downloads_30d</x:v>
      </x:c>
      <x:c r="D342" s="9" t="str">
        <x:v>Unavailable</x:v>
      </x:c>
      <x:c r="E342" s="9" t="str">
        <x:v>Unavailable</x:v>
      </x:c>
      <x:c r="F342" s="9" t="str">
        <x:v>Unavailable</x:v>
      </x:c>
      <x:c r="G342" s="9" t="str">
        <x:v>Unavailable</x:v>
      </x:c>
      <x:c r="H342" s="9" t="str">
        <x:v>Unavailable</x:v>
      </x:c>
      <x:c r="I342" s="9" t="str">
        <x:v>Unavailable</x:v>
      </x:c>
    </x:row>
    <x:row r="343" ht="30" customHeight="1">
      <x:c r="A343" s="9" t="str">
        <x:v>Slack (Smithery)</x:v>
      </x:c>
      <x:c r="B343" s="9" t="str">
        <x:v>mcp_d7557e822f200a</x:v>
      </x:c>
      <x:c r="C343" s="9" t="str">
        <x:v>pypi_last_month</x:v>
      </x:c>
      <x:c r="D343" s="9" t="str">
        <x:v>Unavailable</x:v>
      </x:c>
      <x:c r="E343" s="9" t="str">
        <x:v>Unavailable</x:v>
      </x:c>
      <x:c r="F343" s="9" t="str">
        <x:v>Unavailable</x:v>
      </x:c>
      <x:c r="G343" s="9" t="str">
        <x:v>Unavailable</x:v>
      </x:c>
      <x:c r="H343" s="9" t="str">
        <x:v>Unavailable</x:v>
      </x:c>
      <x:c r="I343" s="9" t="str">
        <x:v>Unavailable</x:v>
      </x:c>
    </x:row>
    <x:row r="344" ht="30" customHeight="1">
      <x:c r="A344" s="9" t="str">
        <x:v>Slack (Smithery)</x:v>
      </x:c>
      <x:c r="B344" s="9" t="str">
        <x:v>mcp_d7557e822f200a</x:v>
      </x:c>
      <x:c r="C344" s="9" t="str">
        <x:v>github_stars</x:v>
      </x:c>
      <x:c r="D344" s="9" t="str">
        <x:v>Unavailable</x:v>
      </x:c>
      <x:c r="E344" s="9" t="str">
        <x:v>Unavailable</x:v>
      </x:c>
      <x:c r="F344" s="9" t="str">
        <x:v>Unavailable</x:v>
      </x:c>
      <x:c r="G344" s="9" t="str">
        <x:v>Unavailable</x:v>
      </x:c>
      <x:c r="H344" s="9" t="str">
        <x:v>Unavailable</x:v>
      </x:c>
      <x:c r="I344" s="9" t="str">
        <x:v>Unavailable</x:v>
      </x:c>
    </x:row>
    <x:row r="345" ht="30" customHeight="1">
      <x:c r="A345" s="9" t="str">
        <x:v>Trail</x:v>
      </x:c>
      <x:c r="B345" s="9" t="str">
        <x:v>mcp_5077faa0d40a61</x:v>
      </x:c>
      <x:c r="C345" s="9" t="str">
        <x:v>smithery_useCount</x:v>
      </x:c>
      <x:c r="D345" s="9" t="str">
        <x:v>Unavailable</x:v>
      </x:c>
      <x:c r="E345" s="9" t="str">
        <x:v>Unavailable</x:v>
      </x:c>
      <x:c r="F345" s="9" t="str">
        <x:v>Unavailable</x:v>
      </x:c>
      <x:c r="G345" s="9" t="str">
        <x:v>Unavailable</x:v>
      </x:c>
      <x:c r="H345" s="9" t="str">
        <x:v>Unavailable</x:v>
      </x:c>
      <x:c r="I345" s="9" t="str">
        <x:v>Unavailable</x:v>
      </x:c>
    </x:row>
    <x:row r="346" ht="30" customHeight="1">
      <x:c r="A346" s="9" t="str">
        <x:v>Trail</x:v>
      </x:c>
      <x:c r="B346" s="9" t="str">
        <x:v>mcp_5077faa0d40a61</x:v>
      </x:c>
      <x:c r="C346" s="9" t="str">
        <x:v>npm_downloads_30d</x:v>
      </x:c>
      <x:c r="D346" s="9" t="n">
        <x:v>3202</x:v>
      </x:c>
      <x:c r="E346" s="9" t="str">
        <x:v>Observed</x:v>
      </x:c>
      <x:c r="F346" s="9" t="str">
        <x:v>usetrail</x:v>
      </x:c>
      <x:c r="G346" s="9" t="str">
        <x:v>2026-08-18 through 2026-09-16 inclusive</x:v>
      </x:c>
      <x:c r="H346" s="9" t="n">
        <x:v>46282.02898096065</x:v>
      </x:c>
      <x:c r="I346" s="9" t="str">
        <x:v>https://api.npmjs.org/downloads/point/2026-08-18:2026-09-16/threadline-mcp,threadmap-mcp,threejs-devtools-mcp,thumbgate,tickerdb-mcp,tickerinside-mcp,tidee-mcp,timeweaver-mcp,tmdb-mcp,todoglow-mcp,token-gate-mcp,token-oracle-mcp,token-pilot,tokenmaxxen-mcp,tokonomix-council-mcp,tokportal-mcp,toll402-mcp,toolfactory,tooltrust-mcp,touchdesigner-mcp-server,tracepass-mcp-server,tracklution,trawlia-mcp,tube-search-mcp,tugra,twist-mcp-server,u-he-preset-randomizer,ugc-vz-mcp,uisandbox-mcp,uk-business-intelligence-mcp,uni-msg-mcp-server,unifi-rmcp,universal-blockchain-mcp,unmarking-mcp,unorouter-mcp,unraid-rmcp,unreal-engine-mcp-server,upshift-mcp,uptybots-mcp-server,urdb-mcp,urlsnap-mcp,usetrail,ustaxrecords-mcp,utilia-solana-agent,utilsforagents-mcp,vaiz-mcp,validoria-mcp,valta-mcp,vectorise-mcp,vectorizer-mcp</x:v>
      </x:c>
    </x:row>
    <x:row r="347" ht="30" customHeight="1">
      <x:c r="A347" s="9" t="str">
        <x:v>Trail</x:v>
      </x:c>
      <x:c r="B347" s="9" t="str">
        <x:v>mcp_5077faa0d40a61</x:v>
      </x:c>
      <x:c r="C347" s="9" t="str">
        <x:v>pypi_last_month</x:v>
      </x:c>
      <x:c r="D347" s="9" t="str">
        <x:v>Unavailable</x:v>
      </x:c>
      <x:c r="E347" s="9" t="str">
        <x:v>Unavailable</x:v>
      </x:c>
      <x:c r="F347" s="9" t="str">
        <x:v>Unavailable</x:v>
      </x:c>
      <x:c r="G347" s="9" t="str">
        <x:v>Unavailable</x:v>
      </x:c>
      <x:c r="H347" s="9" t="str">
        <x:v>Unavailable</x:v>
      </x:c>
      <x:c r="I347" s="9" t="str">
        <x:v>Unavailable</x:v>
      </x:c>
    </x:row>
    <x:row r="348" ht="30" customHeight="1">
      <x:c r="A348" s="9" t="str">
        <x:v>Trail</x:v>
      </x:c>
      <x:c r="B348" s="9" t="str">
        <x:v>mcp_5077faa0d40a61</x:v>
      </x:c>
      <x:c r="C348" s="9" t="str">
        <x:v>github_stars</x:v>
      </x:c>
      <x:c r="D348" s="9" t="str">
        <x:v>Unavailable</x:v>
      </x:c>
      <x:c r="E348" s="9" t="str">
        <x:v>Unavailable</x:v>
      </x:c>
      <x:c r="F348" s="9" t="str">
        <x:v>Unavailable</x:v>
      </x:c>
      <x:c r="G348" s="9" t="str">
        <x:v>Unavailable</x:v>
      </x:c>
      <x:c r="H348" s="9" t="str">
        <x:v>Unavailable</x:v>
      </x:c>
      <x:c r="I348" s="9" t="str">
        <x:v>Unavailable</x:v>
      </x:c>
    </x:row>
    <x:row r="349" ht="30" customHeight="1">
      <x:c r="A349" s="9" t="str">
        <x:v>io.github.FarzamHabibi/prodcheck</x:v>
      </x:c>
      <x:c r="B349" s="9" t="str">
        <x:v>mcp_f38891a5ef1cef</x:v>
      </x:c>
      <x:c r="C349" s="9" t="str">
        <x:v>smithery_useCount</x:v>
      </x:c>
      <x:c r="D349" s="9" t="str">
        <x:v>Unavailable</x:v>
      </x:c>
      <x:c r="E349" s="9" t="str">
        <x:v>Unavailable</x:v>
      </x:c>
      <x:c r="F349" s="9" t="str">
        <x:v>Unavailable</x:v>
      </x:c>
      <x:c r="G349" s="9" t="str">
        <x:v>Unavailable</x:v>
      </x:c>
      <x:c r="H349" s="9" t="str">
        <x:v>Unavailable</x:v>
      </x:c>
      <x:c r="I349" s="9" t="str">
        <x:v>Unavailable</x:v>
      </x:c>
    </x:row>
    <x:row r="350" ht="30" customHeight="1">
      <x:c r="A350" s="9" t="str">
        <x:v>io.github.FarzamHabibi/prodcheck</x:v>
      </x:c>
      <x:c r="B350" s="9" t="str">
        <x:v>mcp_f38891a5ef1cef</x:v>
      </x:c>
      <x:c r="C350" s="9" t="str">
        <x:v>npm_downloads_30d</x:v>
      </x:c>
      <x:c r="D350" s="9" t="n">
        <x:v>2889</x:v>
      </x:c>
      <x:c r="E350" s="9" t="str">
        <x:v>Observed</x:v>
      </x:c>
      <x:c r="F350" s="9" t="str">
        <x:v>prodcheck</x:v>
      </x:c>
      <x:c r="G350" s="9" t="str">
        <x:v>2026-08-18 through 2026-09-16 inclusive</x:v>
      </x:c>
      <x:c r="H350" s="9" t="n">
        <x:v>46282.02898065972</x:v>
      </x:c>
      <x:c r="I350" s="9" t="str">
        <x:v>https://api.npmjs.org/downloads/point/2026-08-18:2026-09-16/previewdrop,proctor-mcp-server,prodcheck,profitlee-mcp,proofite-mcp,protect-mcp,provably-fair-mcp,proxy-veil,proxyclaw-mcp-server,proxyllm-mcp,psychosynth-mcp,publisher-revenue-audit-mcp,pumperly-mcp,pylon-mcp,quality-control-plan-mcp,quanttogo-mcp,r-packagedev-mcp,radmail-mcp,random-profiles-mcp,ratchet-mcp,raven-mcp,raycast-mcp-server,rebuild-dossier,reel-estate-mcp,reference-mcp,reflex-browser,regionfetch-mcp,release-gate-mcp,remote-agents,remote-filesystem-mcp-server,rendezvous-mcp,repomemory,reputa-mcp,reviewable-artifacts-mcp,rightcard-mcp,riksdag-regering-mcp,ris-mcp-ts,riskrover-mcp-server,riveter-mcp-server,rlhf-feedback-loop,rocket-plus-mcp,rollin-mcp-server,rosetta-mcp,rosetta-mcp-server,roundcut-mcp,routara-mcp,routebase-mcp,rpgmaker-mv-mcp,run402-mcp,s2-netbox-mcp</x:v>
      </x:c>
    </x:row>
    <x:row r="351" ht="30" customHeight="1">
      <x:c r="A351" s="9" t="str">
        <x:v>io.github.FarzamHabibi/prodcheck</x:v>
      </x:c>
      <x:c r="B351" s="9" t="str">
        <x:v>mcp_f38891a5ef1cef</x:v>
      </x:c>
      <x:c r="C351" s="9" t="str">
        <x:v>pypi_last_month</x:v>
      </x:c>
      <x:c r="D351" s="9" t="str">
        <x:v>Unavailable</x:v>
      </x:c>
      <x:c r="E351" s="9" t="str">
        <x:v>Unavailable</x:v>
      </x:c>
      <x:c r="F351" s="9" t="str">
        <x:v>Unavailable</x:v>
      </x:c>
      <x:c r="G351" s="9" t="str">
        <x:v>Unavailable</x:v>
      </x:c>
      <x:c r="H351" s="9" t="str">
        <x:v>Unavailable</x:v>
      </x:c>
      <x:c r="I351" s="9" t="str">
        <x:v>Unavailable</x:v>
      </x:c>
    </x:row>
    <x:row r="352" ht="30" customHeight="1">
      <x:c r="A352" s="9" t="str">
        <x:v>io.github.FarzamHabibi/prodcheck</x:v>
      </x:c>
      <x:c r="B352" s="9" t="str">
        <x:v>mcp_f38891a5ef1cef</x:v>
      </x:c>
      <x:c r="C352" s="9" t="str">
        <x:v>github_stars</x:v>
      </x:c>
      <x:c r="D352" s="9" t="str">
        <x:v>Unavailable</x:v>
      </x:c>
      <x:c r="E352" s="9" t="str">
        <x:v>Unavailable</x:v>
      </x:c>
      <x:c r="F352" s="9" t="str">
        <x:v>Unavailable</x:v>
      </x:c>
      <x:c r="G352" s="9" t="str">
        <x:v>Unavailable</x:v>
      </x:c>
      <x:c r="H352" s="9" t="str">
        <x:v>Unavailable</x:v>
      </x:c>
      <x:c r="I352" s="9" t="str">
        <x:v>Unavailable</x:v>
      </x:c>
    </x:row>
    <x:row r="353" ht="30" customHeight="1">
      <x:c r="A353" s="9" t="str">
        <x:v>Framesail</x:v>
      </x:c>
      <x:c r="B353" s="9" t="str">
        <x:v>mcp_224899ab9cb726</x:v>
      </x:c>
      <x:c r="C353" s="9" t="str">
        <x:v>smithery_useCount</x:v>
      </x:c>
      <x:c r="D353" s="9" t="n">
        <x:v>11533</x:v>
      </x:c>
      <x:c r="E353" s="9" t="str">
        <x:v>Observed</x:v>
      </x:c>
      <x:c r="F353" s="9" t="str">
        <x:v>framesail/framesail</x:v>
      </x:c>
      <x:c r="G353" s="9" t="str">
        <x:v>Source-defined; not relabelled as monthly</x:v>
      </x:c>
      <x:c r="H353" s="9" t="n">
        <x:v>46282.02503900463</x:v>
      </x:c>
      <x:c r="I353" s="9" t="str">
        <x:v>https://api.smithery.ai/servers?page=1&amp;pageSize=100&amp;topK=500&amp;seed=20260917</x:v>
      </x:c>
    </x:row>
    <x:row r="354" ht="30" customHeight="1">
      <x:c r="A354" s="9" t="str">
        <x:v>Framesail</x:v>
      </x:c>
      <x:c r="B354" s="9" t="str">
        <x:v>mcp_224899ab9cb726</x:v>
      </x:c>
      <x:c r="C354" s="9" t="str">
        <x:v>npm_downloads_30d</x:v>
      </x:c>
      <x:c r="D354" s="9" t="str">
        <x:v>Unavailable</x:v>
      </x:c>
      <x:c r="E354" s="9" t="str">
        <x:v>Unavailable</x:v>
      </x:c>
      <x:c r="F354" s="9" t="str">
        <x:v>Unavailable</x:v>
      </x:c>
      <x:c r="G354" s="9" t="str">
        <x:v>Unavailable</x:v>
      </x:c>
      <x:c r="H354" s="9" t="str">
        <x:v>Unavailable</x:v>
      </x:c>
      <x:c r="I354" s="9" t="str">
        <x:v>Unavailable</x:v>
      </x:c>
    </x:row>
    <x:row r="355" ht="30" customHeight="1">
      <x:c r="A355" s="9" t="str">
        <x:v>Framesail</x:v>
      </x:c>
      <x:c r="B355" s="9" t="str">
        <x:v>mcp_224899ab9cb726</x:v>
      </x:c>
      <x:c r="C355" s="9" t="str">
        <x:v>pypi_last_month</x:v>
      </x:c>
      <x:c r="D355" s="9" t="str">
        <x:v>Unavailable</x:v>
      </x:c>
      <x:c r="E355" s="9" t="str">
        <x:v>Unavailable</x:v>
      </x:c>
      <x:c r="F355" s="9" t="str">
        <x:v>Unavailable</x:v>
      </x:c>
      <x:c r="G355" s="9" t="str">
        <x:v>Unavailable</x:v>
      </x:c>
      <x:c r="H355" s="9" t="str">
        <x:v>Unavailable</x:v>
      </x:c>
      <x:c r="I355" s="9" t="str">
        <x:v>Unavailable</x:v>
      </x:c>
    </x:row>
    <x:row r="356" ht="30" customHeight="1">
      <x:c r="A356" s="9" t="str">
        <x:v>Framesail</x:v>
      </x:c>
      <x:c r="B356" s="9" t="str">
        <x:v>mcp_224899ab9cb726</x:v>
      </x:c>
      <x:c r="C356" s="9" t="str">
        <x:v>github_stars</x:v>
      </x:c>
      <x:c r="D356" s="9" t="str">
        <x:v>Unavailable</x:v>
      </x:c>
      <x:c r="E356" s="9" t="str">
        <x:v>Unavailable</x:v>
      </x:c>
      <x:c r="F356" s="9" t="str">
        <x:v>Unavailable</x:v>
      </x:c>
      <x:c r="G356" s="9" t="str">
        <x:v>Unavailable</x:v>
      </x:c>
      <x:c r="H356" s="9" t="str">
        <x:v>Unavailable</x:v>
      </x:c>
      <x:c r="I356" s="9" t="str">
        <x:v>Unavailable</x:v>
      </x:c>
    </x:row>
    <x:row r="357" ht="30" customHeight="1">
      <x:c r="A357" s="9" t="str">
        <x:v>Mirofy</x:v>
      </x:c>
      <x:c r="B357" s="9" t="str">
        <x:v>mcp_e94f71580a11e1</x:v>
      </x:c>
      <x:c r="C357" s="9" t="str">
        <x:v>smithery_useCount</x:v>
      </x:c>
      <x:c r="D357" s="9" t="str">
        <x:v>Unavailable</x:v>
      </x:c>
      <x:c r="E357" s="9" t="str">
        <x:v>Unavailable</x:v>
      </x:c>
      <x:c r="F357" s="9" t="str">
        <x:v>Unavailable</x:v>
      </x:c>
      <x:c r="G357" s="9" t="str">
        <x:v>Unavailable</x:v>
      </x:c>
      <x:c r="H357" s="9" t="str">
        <x:v>Unavailable</x:v>
      </x:c>
      <x:c r="I357" s="9" t="str">
        <x:v>Unavailable</x:v>
      </x:c>
    </x:row>
    <x:row r="358" ht="30" customHeight="1">
      <x:c r="A358" s="9" t="str">
        <x:v>Mirofy</x:v>
      </x:c>
      <x:c r="B358" s="9" t="str">
        <x:v>mcp_e94f71580a11e1</x:v>
      </x:c>
      <x:c r="C358" s="9" t="str">
        <x:v>npm_downloads_30d</x:v>
      </x:c>
      <x:c r="D358" s="9" t="n">
        <x:v>2769</x:v>
      </x:c>
      <x:c r="E358" s="9" t="str">
        <x:v>Observed</x:v>
      </x:c>
      <x:c r="F358" s="9" t="str">
        <x:v>mirofy-cli</x:v>
      </x:c>
      <x:c r="G358" s="9" t="str">
        <x:v>2026-08-18 through 2026-09-16 inclusive</x:v>
      </x:c>
      <x:c r="H358" s="9" t="n">
        <x:v>46282.028904212966</x:v>
      </x:c>
      <x:c r="I358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359" ht="30" customHeight="1">
      <x:c r="A359" s="9" t="str">
        <x:v>Mirofy</x:v>
      </x:c>
      <x:c r="B359" s="9" t="str">
        <x:v>mcp_e94f71580a11e1</x:v>
      </x:c>
      <x:c r="C359" s="9" t="str">
        <x:v>pypi_last_month</x:v>
      </x:c>
      <x:c r="D359" s="9" t="str">
        <x:v>Unavailable</x:v>
      </x:c>
      <x:c r="E359" s="9" t="str">
        <x:v>Unavailable</x:v>
      </x:c>
      <x:c r="F359" s="9" t="str">
        <x:v>Unavailable</x:v>
      </x:c>
      <x:c r="G359" s="9" t="str">
        <x:v>Unavailable</x:v>
      </x:c>
      <x:c r="H359" s="9" t="str">
        <x:v>Unavailable</x:v>
      </x:c>
      <x:c r="I359" s="9" t="str">
        <x:v>Unavailable</x:v>
      </x:c>
    </x:row>
    <x:row r="360" ht="30" customHeight="1">
      <x:c r="A360" s="9" t="str">
        <x:v>Mirofy</x:v>
      </x:c>
      <x:c r="B360" s="9" t="str">
        <x:v>mcp_e94f71580a11e1</x:v>
      </x:c>
      <x:c r="C360" s="9" t="str">
        <x:v>github_stars</x:v>
      </x:c>
      <x:c r="D360" s="9" t="str">
        <x:v>Unavailable</x:v>
      </x:c>
      <x:c r="E360" s="9" t="str">
        <x:v>Unavailable</x:v>
      </x:c>
      <x:c r="F360" s="9" t="str">
        <x:v>Unavailable</x:v>
      </x:c>
      <x:c r="G360" s="9" t="str">
        <x:v>Unavailable</x:v>
      </x:c>
      <x:c r="H360" s="9" t="str">
        <x:v>Unavailable</x:v>
      </x:c>
      <x:c r="I360" s="9" t="str">
        <x:v>Unavailable</x:v>
      </x:c>
    </x:row>
    <x:row r="361" ht="30" customHeight="1">
      <x:c r="A361" s="9" t="str">
        <x:v>Coin Railz</x:v>
      </x:c>
      <x:c r="B361" s="9" t="str">
        <x:v>mcp_29547cbda2740f</x:v>
      </x:c>
      <x:c r="C361" s="9" t="str">
        <x:v>smithery_useCount</x:v>
      </x:c>
      <x:c r="D361" s="9" t="n">
        <x:v>11447</x:v>
      </x:c>
      <x:c r="E361" s="9" t="str">
        <x:v>Observed</x:v>
      </x:c>
      <x:c r="F361" s="9" t="str">
        <x:v>travis-kellogg1/coinrailz-mcp</x:v>
      </x:c>
      <x:c r="G361" s="9" t="str">
        <x:v>Source-defined; not relabelled as monthly</x:v>
      </x:c>
      <x:c r="H361" s="9" t="n">
        <x:v>46282.02503900463</x:v>
      </x:c>
      <x:c r="I361" s="9" t="str">
        <x:v>https://api.smithery.ai/servers?page=1&amp;pageSize=100&amp;topK=500&amp;seed=20260917</x:v>
      </x:c>
    </x:row>
    <x:row r="362" ht="30" customHeight="1">
      <x:c r="A362" s="9" t="str">
        <x:v>Coin Railz</x:v>
      </x:c>
      <x:c r="B362" s="9" t="str">
        <x:v>mcp_29547cbda2740f</x:v>
      </x:c>
      <x:c r="C362" s="9" t="str">
        <x:v>npm_downloads_30d</x:v>
      </x:c>
      <x:c r="D362" s="9" t="str">
        <x:v>Unavailable</x:v>
      </x:c>
      <x:c r="E362" s="9" t="str">
        <x:v>Unavailable</x:v>
      </x:c>
      <x:c r="F362" s="9" t="str">
        <x:v>Unavailable</x:v>
      </x:c>
      <x:c r="G362" s="9" t="str">
        <x:v>Unavailable</x:v>
      </x:c>
      <x:c r="H362" s="9" t="str">
        <x:v>Unavailable</x:v>
      </x:c>
      <x:c r="I362" s="9" t="str">
        <x:v>Unavailable</x:v>
      </x:c>
    </x:row>
    <x:row r="363" ht="30" customHeight="1">
      <x:c r="A363" s="9" t="str">
        <x:v>Coin Railz</x:v>
      </x:c>
      <x:c r="B363" s="9" t="str">
        <x:v>mcp_29547cbda2740f</x:v>
      </x:c>
      <x:c r="C363" s="9" t="str">
        <x:v>pypi_last_month</x:v>
      </x:c>
      <x:c r="D363" s="9" t="str">
        <x:v>Unavailable</x:v>
      </x:c>
      <x:c r="E363" s="9" t="str">
        <x:v>Unavailable</x:v>
      </x:c>
      <x:c r="F363" s="9" t="str">
        <x:v>Unavailable</x:v>
      </x:c>
      <x:c r="G363" s="9" t="str">
        <x:v>Unavailable</x:v>
      </x:c>
      <x:c r="H363" s="9" t="str">
        <x:v>Unavailable</x:v>
      </x:c>
      <x:c r="I363" s="9" t="str">
        <x:v>Unavailable</x:v>
      </x:c>
    </x:row>
    <x:row r="364" ht="30" customHeight="1">
      <x:c r="A364" s="9" t="str">
        <x:v>Coin Railz</x:v>
      </x:c>
      <x:c r="B364" s="9" t="str">
        <x:v>mcp_29547cbda2740f</x:v>
      </x:c>
      <x:c r="C364" s="9" t="str">
        <x:v>github_stars</x:v>
      </x:c>
      <x:c r="D364" s="9" t="str">
        <x:v>Unavailable</x:v>
      </x:c>
      <x:c r="E364" s="9" t="str">
        <x:v>Unavailable</x:v>
      </x:c>
      <x:c r="F364" s="9" t="str">
        <x:v>Unavailable</x:v>
      </x:c>
      <x:c r="G364" s="9" t="str">
        <x:v>Unavailable</x:v>
      </x:c>
      <x:c r="H364" s="9" t="str">
        <x:v>Unavailable</x:v>
      </x:c>
      <x:c r="I364" s="9" t="str">
        <x:v>Unavailable</x:v>
      </x:c>
    </x:row>
    <x:row r="365" ht="30" customHeight="1">
      <x:c r="A365" s="9" t="str">
        <x:v>MemCell</x:v>
      </x:c>
      <x:c r="B365" s="9" t="str">
        <x:v>mcp_b2b98a61ae4758</x:v>
      </x:c>
      <x:c r="C365" s="9" t="str">
        <x:v>smithery_useCount</x:v>
      </x:c>
      <x:c r="D365" s="9" t="str">
        <x:v>Unavailable</x:v>
      </x:c>
      <x:c r="E365" s="9" t="str">
        <x:v>Unavailable</x:v>
      </x:c>
      <x:c r="F365" s="9" t="str">
        <x:v>Unavailable</x:v>
      </x:c>
      <x:c r="G365" s="9" t="str">
        <x:v>Unavailable</x:v>
      </x:c>
      <x:c r="H365" s="9" t="str">
        <x:v>Unavailable</x:v>
      </x:c>
      <x:c r="I365" s="9" t="str">
        <x:v>Unavailable</x:v>
      </x:c>
    </x:row>
    <x:row r="366" ht="30" customHeight="1">
      <x:c r="A366" s="9" t="str">
        <x:v>MemCell</x:v>
      </x:c>
      <x:c r="B366" s="9" t="str">
        <x:v>mcp_b2b98a61ae4758</x:v>
      </x:c>
      <x:c r="C366" s="9" t="str">
        <x:v>npm_downloads_30d</x:v>
      </x:c>
      <x:c r="D366" s="9" t="n">
        <x:v>2714</x:v>
      </x:c>
      <x:c r="E366" s="9" t="str">
        <x:v>Observed</x:v>
      </x:c>
      <x:c r="F366" s="9" t="str">
        <x:v>memcell</x:v>
      </x:c>
      <x:c r="G366" s="9" t="str">
        <x:v>2026-08-18 through 2026-09-16 inclusive</x:v>
      </x:c>
      <x:c r="H366" s="9" t="n">
        <x:v>46282.028904212966</x:v>
      </x:c>
      <x:c r="I366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367" ht="30" customHeight="1">
      <x:c r="A367" s="9" t="str">
        <x:v>MemCell</x:v>
      </x:c>
      <x:c r="B367" s="9" t="str">
        <x:v>mcp_b2b98a61ae4758</x:v>
      </x:c>
      <x:c r="C367" s="9" t="str">
        <x:v>pypi_last_month</x:v>
      </x:c>
      <x:c r="D367" s="9" t="str">
        <x:v>Unavailable</x:v>
      </x:c>
      <x:c r="E367" s="9" t="str">
        <x:v>Unavailable</x:v>
      </x:c>
      <x:c r="F367" s="9" t="str">
        <x:v>Unavailable</x:v>
      </x:c>
      <x:c r="G367" s="9" t="str">
        <x:v>Unavailable</x:v>
      </x:c>
      <x:c r="H367" s="9" t="str">
        <x:v>Unavailable</x:v>
      </x:c>
      <x:c r="I367" s="9" t="str">
        <x:v>Unavailable</x:v>
      </x:c>
    </x:row>
    <x:row r="368" ht="30" customHeight="1">
      <x:c r="A368" s="9" t="str">
        <x:v>MemCell</x:v>
      </x:c>
      <x:c r="B368" s="9" t="str">
        <x:v>mcp_b2b98a61ae4758</x:v>
      </x:c>
      <x:c r="C368" s="9" t="str">
        <x:v>github_stars</x:v>
      </x:c>
      <x:c r="D368" s="9" t="str">
        <x:v>Unavailable</x:v>
      </x:c>
      <x:c r="E368" s="9" t="str">
        <x:v>Unavailable</x:v>
      </x:c>
      <x:c r="F368" s="9" t="str">
        <x:v>Unavailable</x:v>
      </x:c>
      <x:c r="G368" s="9" t="str">
        <x:v>Unavailable</x:v>
      </x:c>
      <x:c r="H368" s="9" t="str">
        <x:v>Unavailable</x:v>
      </x:c>
      <x:c r="I368" s="9" t="str">
        <x:v>Unavailable</x:v>
      </x:c>
    </x:row>
    <x:row r="369" ht="30" customHeight="1">
      <x:c r="A369" s="9" t="str">
        <x:v>com.adrianczuczka/mason</x:v>
      </x:c>
      <x:c r="B369" s="9" t="str">
        <x:v>mcp_97b7a0f9687c83</x:v>
      </x:c>
      <x:c r="C369" s="9" t="str">
        <x:v>smithery_useCount</x:v>
      </x:c>
      <x:c r="D369" s="9" t="str">
        <x:v>Unavailable</x:v>
      </x:c>
      <x:c r="E369" s="9" t="str">
        <x:v>Unavailable</x:v>
      </x:c>
      <x:c r="F369" s="9" t="str">
        <x:v>Unavailable</x:v>
      </x:c>
      <x:c r="G369" s="9" t="str">
        <x:v>Unavailable</x:v>
      </x:c>
      <x:c r="H369" s="9" t="str">
        <x:v>Unavailable</x:v>
      </x:c>
      <x:c r="I369" s="9" t="str">
        <x:v>Unavailable</x:v>
      </x:c>
    </x:row>
    <x:row r="370" ht="30" customHeight="1">
      <x:c r="A370" s="9" t="str">
        <x:v>com.adrianczuczka/mason</x:v>
      </x:c>
      <x:c r="B370" s="9" t="str">
        <x:v>mcp_97b7a0f9687c83</x:v>
      </x:c>
      <x:c r="C370" s="9" t="str">
        <x:v>npm_downloads_30d</x:v>
      </x:c>
      <x:c r="D370" s="9" t="n">
        <x:v>2691</x:v>
      </x:c>
      <x:c r="E370" s="9" t="str">
        <x:v>Observed</x:v>
      </x:c>
      <x:c r="F370" s="9" t="str">
        <x:v>mason-context</x:v>
      </x:c>
      <x:c r="G370" s="9" t="str">
        <x:v>2026-08-18 through 2026-09-16 inclusive</x:v>
      </x:c>
      <x:c r="H370" s="9" t="n">
        <x:v>46282.02890349537</x:v>
      </x:c>
      <x:c r="I370" s="9" t="str">
        <x:v>https://api.npmjs.org/downloads/point/2026-08-18:2026-09-16/lean-reader,lemonsqueezy-mcp-server,lightning-fm-mcp,limzo-mcp,linkedin-toolkit-mcp,linkinator-mcp,litescrape-mcp-server,lithtrix-mcp,live-translate-mcp,llm-advisor-mcp,llmaudit-mcp,llmpvp-plugin,local-mcp,lodekeep,lodestar-stamp-mcp,logbook-mcp,lorem-mcp,lovie,lynxprompt-mcp,lyrenth-mcp,m2mcent-sdk,mac-control-mcp,mailbridge-mcp,mal-mcp,mappls-mcp,marketintell,marzban-mcp,mason-context,matchcv-mcp,mcp-accessibility-scanner,mcp-aiven,mcp-anything,mcp-ariel-memory,mcp-astgl-knowledge,mcp-avito-ads,mcp-bastion,mcp-bench-router,mcp-divoom-lan,mcp-film,mcp-google-apps-script,mcp-google-business,mcp-google-chat,mcp-google-contacts,mcp-google-crux,mcp-google-custom-search,mcp-google-forms,mcp-google-gmail,mcp-google-merchants,mcp-google-search-console,mcp-google-tagmanager</x:v>
      </x:c>
    </x:row>
    <x:row r="371" ht="30" customHeight="1">
      <x:c r="A371" s="9" t="str">
        <x:v>com.adrianczuczka/mason</x:v>
      </x:c>
      <x:c r="B371" s="9" t="str">
        <x:v>mcp_97b7a0f9687c83</x:v>
      </x:c>
      <x:c r="C371" s="9" t="str">
        <x:v>pypi_last_month</x:v>
      </x:c>
      <x:c r="D371" s="9" t="str">
        <x:v>Unavailable</x:v>
      </x:c>
      <x:c r="E371" s="9" t="str">
        <x:v>Unavailable</x:v>
      </x:c>
      <x:c r="F371" s="9" t="str">
        <x:v>Unavailable</x:v>
      </x:c>
      <x:c r="G371" s="9" t="str">
        <x:v>Unavailable</x:v>
      </x:c>
      <x:c r="H371" s="9" t="str">
        <x:v>Unavailable</x:v>
      </x:c>
      <x:c r="I371" s="9" t="str">
        <x:v>Unavailable</x:v>
      </x:c>
    </x:row>
    <x:row r="372" ht="30" customHeight="1">
      <x:c r="A372" s="9" t="str">
        <x:v>com.adrianczuczka/mason</x:v>
      </x:c>
      <x:c r="B372" s="9" t="str">
        <x:v>mcp_97b7a0f9687c83</x:v>
      </x:c>
      <x:c r="C372" s="9" t="str">
        <x:v>github_stars</x:v>
      </x:c>
      <x:c r="D372" s="9" t="str">
        <x:v>Unavailable</x:v>
      </x:c>
      <x:c r="E372" s="9" t="str">
        <x:v>Unavailable</x:v>
      </x:c>
      <x:c r="F372" s="9" t="str">
        <x:v>Unavailable</x:v>
      </x:c>
      <x:c r="G372" s="9" t="str">
        <x:v>Unavailable</x:v>
      </x:c>
      <x:c r="H372" s="9" t="str">
        <x:v>Unavailable</x:v>
      </x:c>
      <x:c r="I372" s="9" t="str">
        <x:v>Unavailable</x:v>
      </x:c>
    </x:row>
    <x:row r="373" ht="30" customHeight="1">
      <x:c r="A373" s="9" t="str">
        <x:v>ComplianceCheckup</x:v>
      </x:c>
      <x:c r="B373" s="9" t="str">
        <x:v>mcp_13f1c1c35e387f</x:v>
      </x:c>
      <x:c r="C373" s="9" t="str">
        <x:v>smithery_useCount</x:v>
      </x:c>
      <x:c r="D373" s="9" t="n">
        <x:v>11175</x:v>
      </x:c>
      <x:c r="E373" s="9" t="str">
        <x:v>Observed</x:v>
      </x:c>
      <x:c r="F373" s="9" t="str">
        <x:v>friso/compliancecheckup</x:v>
      </x:c>
      <x:c r="G373" s="9" t="str">
        <x:v>Source-defined; not relabelled as monthly</x:v>
      </x:c>
      <x:c r="H373" s="9" t="n">
        <x:v>46282.02503900463</x:v>
      </x:c>
      <x:c r="I373" s="9" t="str">
        <x:v>https://api.smithery.ai/servers?page=1&amp;pageSize=100&amp;topK=500&amp;seed=20260917</x:v>
      </x:c>
    </x:row>
    <x:row r="374" ht="30" customHeight="1">
      <x:c r="A374" s="9" t="str">
        <x:v>ComplianceCheckup</x:v>
      </x:c>
      <x:c r="B374" s="9" t="str">
        <x:v>mcp_13f1c1c35e387f</x:v>
      </x:c>
      <x:c r="C374" s="9" t="str">
        <x:v>npm_downloads_30d</x:v>
      </x:c>
      <x:c r="D374" s="9" t="str">
        <x:v>Unavailable</x:v>
      </x:c>
      <x:c r="E374" s="9" t="str">
        <x:v>Unavailable</x:v>
      </x:c>
      <x:c r="F374" s="9" t="str">
        <x:v>Unavailable</x:v>
      </x:c>
      <x:c r="G374" s="9" t="str">
        <x:v>Unavailable</x:v>
      </x:c>
      <x:c r="H374" s="9" t="str">
        <x:v>Unavailable</x:v>
      </x:c>
      <x:c r="I374" s="9" t="str">
        <x:v>Unavailable</x:v>
      </x:c>
    </x:row>
    <x:row r="375" ht="30" customHeight="1">
      <x:c r="A375" s="9" t="str">
        <x:v>ComplianceCheckup</x:v>
      </x:c>
      <x:c r="B375" s="9" t="str">
        <x:v>mcp_13f1c1c35e387f</x:v>
      </x:c>
      <x:c r="C375" s="9" t="str">
        <x:v>pypi_last_month</x:v>
      </x:c>
      <x:c r="D375" s="9" t="str">
        <x:v>Unavailable</x:v>
      </x:c>
      <x:c r="E375" s="9" t="str">
        <x:v>Unavailable</x:v>
      </x:c>
      <x:c r="F375" s="9" t="str">
        <x:v>Unavailable</x:v>
      </x:c>
      <x:c r="G375" s="9" t="str">
        <x:v>Unavailable</x:v>
      </x:c>
      <x:c r="H375" s="9" t="str">
        <x:v>Unavailable</x:v>
      </x:c>
      <x:c r="I375" s="9" t="str">
        <x:v>Unavailable</x:v>
      </x:c>
    </x:row>
    <x:row r="376" ht="30" customHeight="1">
      <x:c r="A376" s="9" t="str">
        <x:v>ComplianceCheckup</x:v>
      </x:c>
      <x:c r="B376" s="9" t="str">
        <x:v>mcp_13f1c1c35e387f</x:v>
      </x:c>
      <x:c r="C376" s="9" t="str">
        <x:v>github_stars</x:v>
      </x:c>
      <x:c r="D376" s="9" t="str">
        <x:v>Unavailable</x:v>
      </x:c>
      <x:c r="E376" s="9" t="str">
        <x:v>Unavailable</x:v>
      </x:c>
      <x:c r="F376" s="9" t="str">
        <x:v>Unavailable</x:v>
      </x:c>
      <x:c r="G376" s="9" t="str">
        <x:v>Unavailable</x:v>
      </x:c>
      <x:c r="H376" s="9" t="str">
        <x:v>Unavailable</x:v>
      </x:c>
      <x:c r="I376" s="9" t="str">
        <x:v>Unavailable</x:v>
      </x:c>
    </x:row>
    <x:row r="377" ht="30" customHeight="1">
      <x:c r="A377" s="9" t="str">
        <x:v>FlurryPORT</x:v>
      </x:c>
      <x:c r="B377" s="9" t="str">
        <x:v>mcp_211c2dc8cbe2ad</x:v>
      </x:c>
      <x:c r="C377" s="9" t="str">
        <x:v>smithery_useCount</x:v>
      </x:c>
      <x:c r="D377" s="9" t="str">
        <x:v>Unavailable</x:v>
      </x:c>
      <x:c r="E377" s="9" t="str">
        <x:v>Unavailable</x:v>
      </x:c>
      <x:c r="F377" s="9" t="str">
        <x:v>Unavailable</x:v>
      </x:c>
      <x:c r="G377" s="9" t="str">
        <x:v>Unavailable</x:v>
      </x:c>
      <x:c r="H377" s="9" t="str">
        <x:v>Unavailable</x:v>
      </x:c>
      <x:c r="I377" s="9" t="str">
        <x:v>Unavailable</x:v>
      </x:c>
    </x:row>
    <x:row r="378" ht="30" customHeight="1">
      <x:c r="A378" s="9" t="str">
        <x:v>FlurryPORT</x:v>
      </x:c>
      <x:c r="B378" s="9" t="str">
        <x:v>mcp_211c2dc8cbe2ad</x:v>
      </x:c>
      <x:c r="C378" s="9" t="str">
        <x:v>npm_downloads_30d</x:v>
      </x:c>
      <x:c r="D378" s="9" t="n">
        <x:v>2682</x:v>
      </x:c>
      <x:c r="E378" s="9" t="str">
        <x:v>Observed</x:v>
      </x:c>
      <x:c r="F378" s="9" t="str">
        <x:v>flurryport</x:v>
      </x:c>
      <x:c r="G378" s="9" t="str">
        <x:v>2026-08-18 through 2026-09-16 inclusive</x:v>
      </x:c>
      <x:c r="H378" s="9" t="n">
        <x:v>46282.028787407406</x:v>
      </x:c>
      <x:c r="I378" s="9" t="str">
        <x:v>https://api.npmjs.org/downloads/point/2026-08-18:2026-09-16/etincel,evermint-mcp,everypage-mcp,execbro,exit1-mcp,ezstat-mcp-server,failecho-mcp,familiar-vtt,fastalert-mcp-server,feedback-magic-mcp,feishu-user-plugin,fetchpet-mcp-server,fiatdock-mcp,fibx,figma-developer-mcp,filechanger-mcp,filetopdf-mcp,fimemory,finance-data-mcp,finoptima,flarehq-mcp,flatland-client,fleet-memory-mcp,flowgraf-mcp,fluf-mcp,flurryport,fluxdots-mcp,fly-io-mcp-server,fodda-mcp,fondue-city-mcp,foodblock-mcp,forge-agent-gate,formpaste-mcp,foundry-zksync-mcp,fractal-arena-mcp,france-travail-mcp,freshjots-mcp,freshvault,frisk-mcp,ftp-ssh-mcp,funplay-cocos-mcp,funplay-godot-mcp,funplay-unreal-mcp,gadgethumans-mcp,gadriel,gainium-mcp,gcs-google-mcp-server,gctrl-mcp,gdharness,gecko-mcp</x:v>
      </x:c>
    </x:row>
    <x:row r="379" ht="30" customHeight="1">
      <x:c r="A379" s="9" t="str">
        <x:v>FlurryPORT</x:v>
      </x:c>
      <x:c r="B379" s="9" t="str">
        <x:v>mcp_211c2dc8cbe2ad</x:v>
      </x:c>
      <x:c r="C379" s="9" t="str">
        <x:v>pypi_last_month</x:v>
      </x:c>
      <x:c r="D379" s="9" t="str">
        <x:v>Unavailable</x:v>
      </x:c>
      <x:c r="E379" s="9" t="str">
        <x:v>Unavailable</x:v>
      </x:c>
      <x:c r="F379" s="9" t="str">
        <x:v>Unavailable</x:v>
      </x:c>
      <x:c r="G379" s="9" t="str">
        <x:v>Unavailable</x:v>
      </x:c>
      <x:c r="H379" s="9" t="str">
        <x:v>Unavailable</x:v>
      </x:c>
      <x:c r="I379" s="9" t="str">
        <x:v>Unavailable</x:v>
      </x:c>
    </x:row>
    <x:row r="380" ht="30" customHeight="1">
      <x:c r="A380" s="9" t="str">
        <x:v>FlurryPORT</x:v>
      </x:c>
      <x:c r="B380" s="9" t="str">
        <x:v>mcp_211c2dc8cbe2ad</x:v>
      </x:c>
      <x:c r="C380" s="9" t="str">
        <x:v>github_stars</x:v>
      </x:c>
      <x:c r="D380" s="9" t="str">
        <x:v>Unavailable</x:v>
      </x:c>
      <x:c r="E380" s="9" t="str">
        <x:v>Unavailable</x:v>
      </x:c>
      <x:c r="F380" s="9" t="str">
        <x:v>Unavailable</x:v>
      </x:c>
      <x:c r="G380" s="9" t="str">
        <x:v>Unavailable</x:v>
      </x:c>
      <x:c r="H380" s="9" t="str">
        <x:v>Unavailable</x:v>
      </x:c>
      <x:c r="I380" s="9" t="str">
        <x:v>Unavailable</x:v>
      </x:c>
    </x:row>
    <x:row r="381" ht="30" customHeight="1">
      <x:c r="A381" s="9" t="str">
        <x:v>io.github.JustinBeckwith/gongio-mcp</x:v>
      </x:c>
      <x:c r="B381" s="9" t="str">
        <x:v>mcp_f644cd137cd6fc</x:v>
      </x:c>
      <x:c r="C381" s="9" t="str">
        <x:v>smithery_useCount</x:v>
      </x:c>
      <x:c r="D381" s="9" t="str">
        <x:v>Unavailable</x:v>
      </x:c>
      <x:c r="E381" s="9" t="str">
        <x:v>Unavailable</x:v>
      </x:c>
      <x:c r="F381" s="9" t="str">
        <x:v>Unavailable</x:v>
      </x:c>
      <x:c r="G381" s="9" t="str">
        <x:v>Unavailable</x:v>
      </x:c>
      <x:c r="H381" s="9" t="str">
        <x:v>Unavailable</x:v>
      </x:c>
      <x:c r="I381" s="9" t="str">
        <x:v>Unavailable</x:v>
      </x:c>
    </x:row>
    <x:row r="382" ht="30" customHeight="1">
      <x:c r="A382" s="9" t="str">
        <x:v>io.github.JustinBeckwith/gongio-mcp</x:v>
      </x:c>
      <x:c r="B382" s="9" t="str">
        <x:v>mcp_f644cd137cd6fc</x:v>
      </x:c>
      <x:c r="C382" s="9" t="str">
        <x:v>npm_downloads_30d</x:v>
      </x:c>
      <x:c r="D382" s="9" t="n">
        <x:v>2673</x:v>
      </x:c>
      <x:c r="E382" s="9" t="str">
        <x:v>Observed</x:v>
      </x:c>
      <x:c r="F382" s="9" t="str">
        <x:v>gongio-mcp</x:v>
      </x:c>
      <x:c r="G382" s="9" t="str">
        <x:v>2026-08-18 through 2026-09-16 inclusive</x:v>
      </x:c>
      <x:c r="H382" s="9" t="n">
        <x:v>46282.02890290509</x:v>
      </x:c>
      <x:c r="I382" s="9" t="str">
        <x:v>https://api.npmjs.org/downloads/point/2026-08-18:2026-09-16/geepers-mcp,genieacs-mcp,geo-inspector-mcp,geojp-mcp,geomelon-mcp,gft-mcp,ghost-publisher-mcp,ghosthunt,gibil,gilbert-mcp,githits,gliana-ai-mcp,global-intel-exchange-mcp,gmail-workspace-mcp-server,god-prompt-mcp,godalo,godavaii-mcp-server,godot-mcp-runtime,gongio-mcp,good-eggs-mcp-server,google-ads-manager-mcp,google-calendar-workspace-mcp-server,google-docs-workspace-mcp-server,google-flights-mcp-server,google-health-fitbit-mcp,google-surf-mcp,gopeak,gopher-mcp,gotify-rmcp,graphql-to-mcp,greencalculus-mcp,gridstamp,gridually-mcp,gru953-crew-mcp,gstinapi-mcp,guardrails-mcp-server,guesty-mcp-server,guildctl,gunsnation-mcp,gurupdf-mcp,haiku-mcp-server,hal-mcp,harmony-mcp,haru-cms-mcp,hatchbox-mcp-server,hatchet-mcp,high-performance-mcp-server,highstory-mcp,hilma-mcp,hmem-mcp</x:v>
      </x:c>
    </x:row>
    <x:row r="383" ht="30" customHeight="1">
      <x:c r="A383" s="9" t="str">
        <x:v>io.github.JustinBeckwith/gongio-mcp</x:v>
      </x:c>
      <x:c r="B383" s="9" t="str">
        <x:v>mcp_f644cd137cd6fc</x:v>
      </x:c>
      <x:c r="C383" s="9" t="str">
        <x:v>pypi_last_month</x:v>
      </x:c>
      <x:c r="D383" s="9" t="str">
        <x:v>Unavailable</x:v>
      </x:c>
      <x:c r="E383" s="9" t="str">
        <x:v>Unavailable</x:v>
      </x:c>
      <x:c r="F383" s="9" t="str">
        <x:v>Unavailable</x:v>
      </x:c>
      <x:c r="G383" s="9" t="str">
        <x:v>Unavailable</x:v>
      </x:c>
      <x:c r="H383" s="9" t="str">
        <x:v>Unavailable</x:v>
      </x:c>
      <x:c r="I383" s="9" t="str">
        <x:v>Unavailable</x:v>
      </x:c>
    </x:row>
    <x:row r="384" ht="30" customHeight="1">
      <x:c r="A384" s="9" t="str">
        <x:v>io.github.JustinBeckwith/gongio-mcp</x:v>
      </x:c>
      <x:c r="B384" s="9" t="str">
        <x:v>mcp_f644cd137cd6fc</x:v>
      </x:c>
      <x:c r="C384" s="9" t="str">
        <x:v>github_stars</x:v>
      </x:c>
      <x:c r="D384" s="9" t="str">
        <x:v>Unavailable</x:v>
      </x:c>
      <x:c r="E384" s="9" t="str">
        <x:v>Unavailable</x:v>
      </x:c>
      <x:c r="F384" s="9" t="str">
        <x:v>Unavailable</x:v>
      </x:c>
      <x:c r="G384" s="9" t="str">
        <x:v>Unavailable</x:v>
      </x:c>
      <x:c r="H384" s="9" t="str">
        <x:v>Unavailable</x:v>
      </x:c>
      <x:c r="I384" s="9" t="str">
        <x:v>Unavailable</x:v>
      </x:c>
    </x:row>
    <x:row r="385" ht="30" customHeight="1">
      <x:c r="A385" s="9" t="str">
        <x:v>AI Research Assistant</x:v>
      </x:c>
      <x:c r="B385" s="9" t="str">
        <x:v>mcp_a15c4b2da6d539</x:v>
      </x:c>
      <x:c r="C385" s="9" t="str">
        <x:v>smithery_useCount</x:v>
      </x:c>
      <x:c r="D385" s="9" t="n">
        <x:v>10296</x:v>
      </x:c>
      <x:c r="E385" s="9" t="str">
        <x:v>Observed</x:v>
      </x:c>
      <x:c r="F385" s="9" t="str">
        <x:v>hamid-vakilzadeh/mcpsemanticscholar</x:v>
      </x:c>
      <x:c r="G385" s="9" t="str">
        <x:v>Source-defined; not relabelled as monthly</x:v>
      </x:c>
      <x:c r="H385" s="9" t="n">
        <x:v>46282.02503900463</x:v>
      </x:c>
      <x:c r="I385" s="9" t="str">
        <x:v>https://api.smithery.ai/servers?page=1&amp;pageSize=100&amp;topK=500&amp;seed=20260917</x:v>
      </x:c>
    </x:row>
    <x:row r="386" ht="30" customHeight="1">
      <x:c r="A386" s="9" t="str">
        <x:v>AI Research Assistant</x:v>
      </x:c>
      <x:c r="B386" s="9" t="str">
        <x:v>mcp_a15c4b2da6d539</x:v>
      </x:c>
      <x:c r="C386" s="9" t="str">
        <x:v>npm_downloads_30d</x:v>
      </x:c>
      <x:c r="D386" s="9" t="str">
        <x:v>Unavailable</x:v>
      </x:c>
      <x:c r="E386" s="9" t="str">
        <x:v>Unavailable</x:v>
      </x:c>
      <x:c r="F386" s="9" t="str">
        <x:v>Unavailable</x:v>
      </x:c>
      <x:c r="G386" s="9" t="str">
        <x:v>Unavailable</x:v>
      </x:c>
      <x:c r="H386" s="9" t="str">
        <x:v>Unavailable</x:v>
      </x:c>
      <x:c r="I386" s="9" t="str">
        <x:v>Unavailable</x:v>
      </x:c>
    </x:row>
    <x:row r="387" ht="30" customHeight="1">
      <x:c r="A387" s="9" t="str">
        <x:v>AI Research Assistant</x:v>
      </x:c>
      <x:c r="B387" s="9" t="str">
        <x:v>mcp_a15c4b2da6d539</x:v>
      </x:c>
      <x:c r="C387" s="9" t="str">
        <x:v>pypi_last_month</x:v>
      </x:c>
      <x:c r="D387" s="9" t="str">
        <x:v>Unavailable</x:v>
      </x:c>
      <x:c r="E387" s="9" t="str">
        <x:v>Unavailable</x:v>
      </x:c>
      <x:c r="F387" s="9" t="str">
        <x:v>Unavailable</x:v>
      </x:c>
      <x:c r="G387" s="9" t="str">
        <x:v>Unavailable</x:v>
      </x:c>
      <x:c r="H387" s="9" t="str">
        <x:v>Unavailable</x:v>
      </x:c>
      <x:c r="I387" s="9" t="str">
        <x:v>Unavailable</x:v>
      </x:c>
    </x:row>
    <x:row r="388" ht="30" customHeight="1">
      <x:c r="A388" s="9" t="str">
        <x:v>AI Research Assistant</x:v>
      </x:c>
      <x:c r="B388" s="9" t="str">
        <x:v>mcp_a15c4b2da6d539</x:v>
      </x:c>
      <x:c r="C388" s="9" t="str">
        <x:v>github_stars</x:v>
      </x:c>
      <x:c r="D388" s="9" t="str">
        <x:v>Unavailable</x:v>
      </x:c>
      <x:c r="E388" s="9" t="str">
        <x:v>Unavailable</x:v>
      </x:c>
      <x:c r="F388" s="9" t="str">
        <x:v>Unavailable</x:v>
      </x:c>
      <x:c r="G388" s="9" t="str">
        <x:v>Unavailable</x:v>
      </x:c>
      <x:c r="H388" s="9" t="str">
        <x:v>Unavailable</x:v>
      </x:c>
      <x:c r="I388" s="9" t="str">
        <x:v>Unavailable</x:v>
      </x:c>
    </x:row>
    <x:row r="389" ht="30" customHeight="1">
      <x:c r="A389" s="9" t="str">
        <x:v>Weather (isdaniel)</x:v>
      </x:c>
      <x:c r="B389" s="9" t="str">
        <x:v>mcp_ec9af2d69bd71f</x:v>
      </x:c>
      <x:c r="C389" s="9" t="str">
        <x:v>smithery_useCount</x:v>
      </x:c>
      <x:c r="D389" s="9" t="n">
        <x:v>9970</x:v>
      </x:c>
      <x:c r="E389" s="9" t="str">
        <x:v>Observed</x:v>
      </x:c>
      <x:c r="F389" s="9" t="str">
        <x:v>isdaniel/mcp_weather_server</x:v>
      </x:c>
      <x:c r="G389" s="9" t="str">
        <x:v>Source-defined; not relabelled as monthly</x:v>
      </x:c>
      <x:c r="H389" s="9" t="n">
        <x:v>46282.02503900463</x:v>
      </x:c>
      <x:c r="I389" s="9" t="str">
        <x:v>https://api.smithery.ai/servers?page=1&amp;pageSize=100&amp;topK=500&amp;seed=20260917</x:v>
      </x:c>
    </x:row>
    <x:row r="390" ht="30" customHeight="1">
      <x:c r="A390" s="9" t="str">
        <x:v>Weather (isdaniel)</x:v>
      </x:c>
      <x:c r="B390" s="9" t="str">
        <x:v>mcp_ec9af2d69bd71f</x:v>
      </x:c>
      <x:c r="C390" s="9" t="str">
        <x:v>npm_downloads_30d</x:v>
      </x:c>
      <x:c r="D390" s="9" t="str">
        <x:v>Unavailable</x:v>
      </x:c>
      <x:c r="E390" s="9" t="str">
        <x:v>Unavailable</x:v>
      </x:c>
      <x:c r="F390" s="9" t="str">
        <x:v>Unavailable</x:v>
      </x:c>
      <x:c r="G390" s="9" t="str">
        <x:v>Unavailable</x:v>
      </x:c>
      <x:c r="H390" s="9" t="str">
        <x:v>Unavailable</x:v>
      </x:c>
      <x:c r="I390" s="9" t="str">
        <x:v>Unavailable</x:v>
      </x:c>
    </x:row>
    <x:row r="391" ht="30" customHeight="1">
      <x:c r="A391" s="9" t="str">
        <x:v>Weather (isdaniel)</x:v>
      </x:c>
      <x:c r="B391" s="9" t="str">
        <x:v>mcp_ec9af2d69bd71f</x:v>
      </x:c>
      <x:c r="C391" s="9" t="str">
        <x:v>pypi_last_month</x:v>
      </x:c>
      <x:c r="D391" s="9" t="str">
        <x:v>Unavailable</x:v>
      </x:c>
      <x:c r="E391" s="9" t="str">
        <x:v>Unavailable</x:v>
      </x:c>
      <x:c r="F391" s="9" t="str">
        <x:v>Unavailable</x:v>
      </x:c>
      <x:c r="G391" s="9" t="str">
        <x:v>Unavailable</x:v>
      </x:c>
      <x:c r="H391" s="9" t="str">
        <x:v>Unavailable</x:v>
      </x:c>
      <x:c r="I391" s="9" t="str">
        <x:v>Unavailable</x:v>
      </x:c>
    </x:row>
    <x:row r="392" ht="30" customHeight="1">
      <x:c r="A392" s="9" t="str">
        <x:v>Weather (isdaniel)</x:v>
      </x:c>
      <x:c r="B392" s="9" t="str">
        <x:v>mcp_ec9af2d69bd71f</x:v>
      </x:c>
      <x:c r="C392" s="9" t="str">
        <x:v>github_stars</x:v>
      </x:c>
      <x:c r="D392" s="9" t="n">
        <x:v>60</x:v>
      </x:c>
      <x:c r="E392" s="9" t="str">
        <x:v>Observed</x:v>
      </x:c>
      <x:c r="F392" s="9" t="str">
        <x:v>Dedicated server</x:v>
      </x:c>
      <x:c r="G392" s="9" t="str">
        <x:v>Stock at retrieval</x:v>
      </x:c>
      <x:c r="H392" s="9" t="n">
        <x:v>46281.88862628472</x:v>
      </x:c>
      <x:c r="I392" s="9" t="str">
        <x:v>https://api.github.com/repos/isdaniel/mcp_weather_server</x:v>
      </x:c>
    </x:row>
    <x:row r="393" ht="30" customHeight="1">
      <x:c r="A393" s="9" t="str">
        <x:v>Sui Analytics</x:v>
      </x:c>
      <x:c r="B393" s="9" t="str">
        <x:v>mcp_1844cbd1f06810</x:v>
      </x:c>
      <x:c r="C393" s="9" t="str">
        <x:v>smithery_useCount</x:v>
      </x:c>
      <x:c r="D393" s="9" t="str">
        <x:v>Unavailable</x:v>
      </x:c>
      <x:c r="E393" s="9" t="str">
        <x:v>Unavailable</x:v>
      </x:c>
      <x:c r="F393" s="9" t="str">
        <x:v>Unavailable</x:v>
      </x:c>
      <x:c r="G393" s="9" t="str">
        <x:v>Unavailable</x:v>
      </x:c>
      <x:c r="H393" s="9" t="str">
        <x:v>Unavailable</x:v>
      </x:c>
      <x:c r="I393" s="9" t="str">
        <x:v>Unavailable</x:v>
      </x:c>
    </x:row>
    <x:row r="394" ht="30" customHeight="1">
      <x:c r="A394" s="9" t="str">
        <x:v>Sui Analytics</x:v>
      </x:c>
      <x:c r="B394" s="9" t="str">
        <x:v>mcp_1844cbd1f06810</x:v>
      </x:c>
      <x:c r="C394" s="9" t="str">
        <x:v>npm_downloads_30d</x:v>
      </x:c>
      <x:c r="D394" s="9" t="n">
        <x:v>2670</x:v>
      </x:c>
      <x:c r="E394" s="9" t="str">
        <x:v>Observed</x:v>
      </x:c>
      <x:c r="F394" s="9" t="str">
        <x:v>sui-analytics-mcp</x:v>
      </x:c>
      <x:c r="G394" s="9" t="str">
        <x:v>2026-08-18 through 2026-09-16 inclusive</x:v>
      </x:c>
      <x:c r="H394" s="9" t="n">
        <x:v>46282.02898086805</x:v>
      </x:c>
      <x:c r="I394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395" ht="30" customHeight="1">
      <x:c r="A395" s="9" t="str">
        <x:v>Sui Analytics</x:v>
      </x:c>
      <x:c r="B395" s="9" t="str">
        <x:v>mcp_1844cbd1f06810</x:v>
      </x:c>
      <x:c r="C395" s="9" t="str">
        <x:v>pypi_last_month</x:v>
      </x:c>
      <x:c r="D395" s="9" t="str">
        <x:v>Unavailable</x:v>
      </x:c>
      <x:c r="E395" s="9" t="str">
        <x:v>Unavailable</x:v>
      </x:c>
      <x:c r="F395" s="9" t="str">
        <x:v>Unavailable</x:v>
      </x:c>
      <x:c r="G395" s="9" t="str">
        <x:v>Unavailable</x:v>
      </x:c>
      <x:c r="H395" s="9" t="str">
        <x:v>Unavailable</x:v>
      </x:c>
      <x:c r="I395" s="9" t="str">
        <x:v>Unavailable</x:v>
      </x:c>
    </x:row>
    <x:row r="396" ht="30" customHeight="1">
      <x:c r="A396" s="9" t="str">
        <x:v>Sui Analytics</x:v>
      </x:c>
      <x:c r="B396" s="9" t="str">
        <x:v>mcp_1844cbd1f06810</x:v>
      </x:c>
      <x:c r="C396" s="9" t="str">
        <x:v>github_stars</x:v>
      </x:c>
      <x:c r="D396" s="9" t="str">
        <x:v>Unavailable</x:v>
      </x:c>
      <x:c r="E396" s="9" t="str">
        <x:v>Unavailable</x:v>
      </x:c>
      <x:c r="F396" s="9" t="str">
        <x:v>Unavailable</x:v>
      </x:c>
      <x:c r="G396" s="9" t="str">
        <x:v>Unavailable</x:v>
      </x:c>
      <x:c r="H396" s="9" t="str">
        <x:v>Unavailable</x:v>
      </x:c>
      <x:c r="I396" s="9" t="str">
        <x:v>Unavailable</x:v>
      </x:c>
    </x:row>
    <x:row r="397" ht="30" customHeight="1">
      <x:c r="A397" s="9" t="str">
        <x:v>Polymarket</x:v>
      </x:c>
      <x:c r="B397" s="9" t="str">
        <x:v>mcp_602fa9ccb1b7d8</x:v>
      </x:c>
      <x:c r="C397" s="9" t="str">
        <x:v>smithery_useCount</x:v>
      </x:c>
      <x:c r="D397" s="9" t="n">
        <x:v>10102</x:v>
      </x:c>
      <x:c r="E397" s="9" t="str">
        <x:v>Observed</x:v>
      </x:c>
      <x:c r="F397" s="9" t="str">
        <x:v>aryankeluskar/polymarket-mcp</x:v>
      </x:c>
      <x:c r="G397" s="9" t="str">
        <x:v>Source-defined; not relabelled as monthly</x:v>
      </x:c>
      <x:c r="H397" s="9" t="n">
        <x:v>46282.02503900463</x:v>
      </x:c>
      <x:c r="I397" s="9" t="str">
        <x:v>https://api.smithery.ai/servers?page=1&amp;pageSize=100&amp;topK=500&amp;seed=20260917</x:v>
      </x:c>
    </x:row>
    <x:row r="398" ht="30" customHeight="1">
      <x:c r="A398" s="9" t="str">
        <x:v>Polymarket</x:v>
      </x:c>
      <x:c r="B398" s="9" t="str">
        <x:v>mcp_602fa9ccb1b7d8</x:v>
      </x:c>
      <x:c r="C398" s="9" t="str">
        <x:v>npm_downloads_30d</x:v>
      </x:c>
      <x:c r="D398" s="9" t="str">
        <x:v>Unavailable</x:v>
      </x:c>
      <x:c r="E398" s="9" t="str">
        <x:v>Unavailable</x:v>
      </x:c>
      <x:c r="F398" s="9" t="str">
        <x:v>Unavailable</x:v>
      </x:c>
      <x:c r="G398" s="9" t="str">
        <x:v>Unavailable</x:v>
      </x:c>
      <x:c r="H398" s="9" t="str">
        <x:v>Unavailable</x:v>
      </x:c>
      <x:c r="I398" s="9" t="str">
        <x:v>Unavailable</x:v>
      </x:c>
    </x:row>
    <x:row r="399" ht="30" customHeight="1">
      <x:c r="A399" s="9" t="str">
        <x:v>Polymarket</x:v>
      </x:c>
      <x:c r="B399" s="9" t="str">
        <x:v>mcp_602fa9ccb1b7d8</x:v>
      </x:c>
      <x:c r="C399" s="9" t="str">
        <x:v>pypi_last_month</x:v>
      </x:c>
      <x:c r="D399" s="9" t="str">
        <x:v>Unavailable</x:v>
      </x:c>
      <x:c r="E399" s="9" t="str">
        <x:v>Unavailable</x:v>
      </x:c>
      <x:c r="F399" s="9" t="str">
        <x:v>Unavailable</x:v>
      </x:c>
      <x:c r="G399" s="9" t="str">
        <x:v>Unavailable</x:v>
      </x:c>
      <x:c r="H399" s="9" t="str">
        <x:v>Unavailable</x:v>
      </x:c>
      <x:c r="I399" s="9" t="str">
        <x:v>Unavailable</x:v>
      </x:c>
    </x:row>
    <x:row r="400" ht="30" customHeight="1">
      <x:c r="A400" s="9" t="str">
        <x:v>Polymarket</x:v>
      </x:c>
      <x:c r="B400" s="9" t="str">
        <x:v>mcp_602fa9ccb1b7d8</x:v>
      </x:c>
      <x:c r="C400" s="9" t="str">
        <x:v>github_stars</x:v>
      </x:c>
      <x:c r="D400" s="9" t="str">
        <x:v>Unavailable</x:v>
      </x:c>
      <x:c r="E400" s="9" t="str">
        <x:v>Unavailable</x:v>
      </x:c>
      <x:c r="F400" s="9" t="str">
        <x:v>Unavailable</x:v>
      </x:c>
      <x:c r="G400" s="9" t="str">
        <x:v>Unavailable</x:v>
      </x:c>
      <x:c r="H400" s="9" t="str">
        <x:v>Unavailable</x:v>
      </x:c>
      <x:c r="I400" s="9" t="str">
        <x:v>Unavailable</x:v>
      </x:c>
    </x:row>
    <x:row r="401" ht="30" customHeight="1">
      <x:c r="A401" s="9" t="str">
        <x:v>io.github.Aureliolo/gdharness</x:v>
      </x:c>
      <x:c r="B401" s="9" t="str">
        <x:v>mcp_3db868602ddc0f</x:v>
      </x:c>
      <x:c r="C401" s="9" t="str">
        <x:v>smithery_useCount</x:v>
      </x:c>
      <x:c r="D401" s="9" t="str">
        <x:v>Unavailable</x:v>
      </x:c>
      <x:c r="E401" s="9" t="str">
        <x:v>Unavailable</x:v>
      </x:c>
      <x:c r="F401" s="9" t="str">
        <x:v>Unavailable</x:v>
      </x:c>
      <x:c r="G401" s="9" t="str">
        <x:v>Unavailable</x:v>
      </x:c>
      <x:c r="H401" s="9" t="str">
        <x:v>Unavailable</x:v>
      </x:c>
      <x:c r="I401" s="9" t="str">
        <x:v>Unavailable</x:v>
      </x:c>
    </x:row>
    <x:row r="402" ht="30" customHeight="1">
      <x:c r="A402" s="9" t="str">
        <x:v>io.github.Aureliolo/gdharness</x:v>
      </x:c>
      <x:c r="B402" s="9" t="str">
        <x:v>mcp_3db868602ddc0f</x:v>
      </x:c>
      <x:c r="C402" s="9" t="str">
        <x:v>npm_downloads_30d</x:v>
      </x:c>
      <x:c r="D402" s="9" t="n">
        <x:v>2665</x:v>
      </x:c>
      <x:c r="E402" s="9" t="str">
        <x:v>Observed</x:v>
      </x:c>
      <x:c r="F402" s="9" t="str">
        <x:v>gdharness</x:v>
      </x:c>
      <x:c r="G402" s="9" t="str">
        <x:v>2026-08-18 through 2026-09-16 inclusive</x:v>
      </x:c>
      <x:c r="H402" s="9" t="n">
        <x:v>46282.028787407406</x:v>
      </x:c>
      <x:c r="I402" s="9" t="str">
        <x:v>https://api.npmjs.org/downloads/point/2026-08-18:2026-09-16/etincel,evermint-mcp,everypage-mcp,execbro,exit1-mcp,ezstat-mcp-server,failecho-mcp,familiar-vtt,fastalert-mcp-server,feedback-magic-mcp,feishu-user-plugin,fetchpet-mcp-server,fiatdock-mcp,fibx,figma-developer-mcp,filechanger-mcp,filetopdf-mcp,fimemory,finance-data-mcp,finoptima,flarehq-mcp,flatland-client,fleet-memory-mcp,flowgraf-mcp,fluf-mcp,flurryport,fluxdots-mcp,fly-io-mcp-server,fodda-mcp,fondue-city-mcp,foodblock-mcp,forge-agent-gate,formpaste-mcp,foundry-zksync-mcp,fractal-arena-mcp,france-travail-mcp,freshjots-mcp,freshvault,frisk-mcp,ftp-ssh-mcp,funplay-cocos-mcp,funplay-godot-mcp,funplay-unreal-mcp,gadgethumans-mcp,gadriel,gainium-mcp,gcs-google-mcp-server,gctrl-mcp,gdharness,gecko-mcp</x:v>
      </x:c>
    </x:row>
    <x:row r="403" ht="30" customHeight="1">
      <x:c r="A403" s="9" t="str">
        <x:v>io.github.Aureliolo/gdharness</x:v>
      </x:c>
      <x:c r="B403" s="9" t="str">
        <x:v>mcp_3db868602ddc0f</x:v>
      </x:c>
      <x:c r="C403" s="9" t="str">
        <x:v>pypi_last_month</x:v>
      </x:c>
      <x:c r="D403" s="9" t="str">
        <x:v>Unavailable</x:v>
      </x:c>
      <x:c r="E403" s="9" t="str">
        <x:v>Unavailable</x:v>
      </x:c>
      <x:c r="F403" s="9" t="str">
        <x:v>Unavailable</x:v>
      </x:c>
      <x:c r="G403" s="9" t="str">
        <x:v>Unavailable</x:v>
      </x:c>
      <x:c r="H403" s="9" t="str">
        <x:v>Unavailable</x:v>
      </x:c>
      <x:c r="I403" s="9" t="str">
        <x:v>Unavailable</x:v>
      </x:c>
    </x:row>
    <x:row r="404" ht="30" customHeight="1">
      <x:c r="A404" s="9" t="str">
        <x:v>io.github.Aureliolo/gdharness</x:v>
      </x:c>
      <x:c r="B404" s="9" t="str">
        <x:v>mcp_3db868602ddc0f</x:v>
      </x:c>
      <x:c r="C404" s="9" t="str">
        <x:v>github_stars</x:v>
      </x:c>
      <x:c r="D404" s="9" t="str">
        <x:v>Unavailable</x:v>
      </x:c>
      <x:c r="E404" s="9" t="str">
        <x:v>Unavailable</x:v>
      </x:c>
      <x:c r="F404" s="9" t="str">
        <x:v>Unavailable</x:v>
      </x:c>
      <x:c r="G404" s="9" t="str">
        <x:v>Unavailable</x:v>
      </x:c>
      <x:c r="H404" s="9" t="str">
        <x:v>Unavailable</x:v>
      </x:c>
      <x:c r="I404" s="9" t="str">
        <x:v>Unavailable</x:v>
      </x:c>
    </x:row>
    <x:row r="405" ht="30" customHeight="1">
      <x:c r="A405" s="9" t="str">
        <x:v>ThumbGate</x:v>
      </x:c>
      <x:c r="B405" s="9" t="str">
        <x:v>mcp_82e983c7d535a8</x:v>
      </x:c>
      <x:c r="C405" s="9" t="str">
        <x:v>smithery_useCount</x:v>
      </x:c>
      <x:c r="D405" s="9" t="str">
        <x:v>Unavailable</x:v>
      </x:c>
      <x:c r="E405" s="9" t="str">
        <x:v>Unavailable</x:v>
      </x:c>
      <x:c r="F405" s="9" t="str">
        <x:v>Unavailable</x:v>
      </x:c>
      <x:c r="G405" s="9" t="str">
        <x:v>Unavailable</x:v>
      </x:c>
      <x:c r="H405" s="9" t="str">
        <x:v>Unavailable</x:v>
      </x:c>
      <x:c r="I405" s="9" t="str">
        <x:v>Unavailable</x:v>
      </x:c>
    </x:row>
    <x:row r="406" ht="30" customHeight="1">
      <x:c r="A406" s="9" t="str">
        <x:v>ThumbGate</x:v>
      </x:c>
      <x:c r="B406" s="9" t="str">
        <x:v>mcp_82e983c7d535a8</x:v>
      </x:c>
      <x:c r="C406" s="9" t="str">
        <x:v>npm_downloads_30d</x:v>
      </x:c>
      <x:c r="D406" s="9" t="n">
        <x:v>2513</x:v>
      </x:c>
      <x:c r="E406" s="9" t="str">
        <x:v>Observed</x:v>
      </x:c>
      <x:c r="F406" s="9" t="str">
        <x:v>thumbgate</x:v>
      </x:c>
      <x:c r="G406" s="9" t="str">
        <x:v>2026-08-18 through 2026-09-16 inclusive</x:v>
      </x:c>
      <x:c r="H406" s="9" t="n">
        <x:v>46282.02898096065</x:v>
      </x:c>
      <x:c r="I406" s="9" t="str">
        <x:v>https://api.npmjs.org/downloads/point/2026-08-18:2026-09-16/threadline-mcp,threadmap-mcp,threejs-devtools-mcp,thumbgate,tickerdb-mcp,tickerinside-mcp,tidee-mcp,timeweaver-mcp,tmdb-mcp,todoglow-mcp,token-gate-mcp,token-oracle-mcp,token-pilot,tokenmaxxen-mcp,tokonomix-council-mcp,tokportal-mcp,toll402-mcp,toolfactory,tooltrust-mcp,touchdesigner-mcp-server,tracepass-mcp-server,tracklution,trawlia-mcp,tube-search-mcp,tugra,twist-mcp-server,u-he-preset-randomizer,ugc-vz-mcp,uisandbox-mcp,uk-business-intelligence-mcp,uni-msg-mcp-server,unifi-rmcp,universal-blockchain-mcp,unmarking-mcp,unorouter-mcp,unraid-rmcp,unreal-engine-mcp-server,upshift-mcp,uptybots-mcp-server,urdb-mcp,urlsnap-mcp,usetrail,ustaxrecords-mcp,utilia-solana-agent,utilsforagents-mcp,vaiz-mcp,validoria-mcp,valta-mcp,vectorise-mcp,vectorizer-mcp</x:v>
      </x:c>
    </x:row>
    <x:row r="407" ht="30" customHeight="1">
      <x:c r="A407" s="9" t="str">
        <x:v>ThumbGate</x:v>
      </x:c>
      <x:c r="B407" s="9" t="str">
        <x:v>mcp_82e983c7d535a8</x:v>
      </x:c>
      <x:c r="C407" s="9" t="str">
        <x:v>pypi_last_month</x:v>
      </x:c>
      <x:c r="D407" s="9" t="str">
        <x:v>Unavailable</x:v>
      </x:c>
      <x:c r="E407" s="9" t="str">
        <x:v>Unavailable</x:v>
      </x:c>
      <x:c r="F407" s="9" t="str">
        <x:v>Unavailable</x:v>
      </x:c>
      <x:c r="G407" s="9" t="str">
        <x:v>Unavailable</x:v>
      </x:c>
      <x:c r="H407" s="9" t="str">
        <x:v>Unavailable</x:v>
      </x:c>
      <x:c r="I407" s="9" t="str">
        <x:v>Unavailable</x:v>
      </x:c>
    </x:row>
    <x:row r="408" ht="30" customHeight="1">
      <x:c r="A408" s="9" t="str">
        <x:v>ThumbGate</x:v>
      </x:c>
      <x:c r="B408" s="9" t="str">
        <x:v>mcp_82e983c7d535a8</x:v>
      </x:c>
      <x:c r="C408" s="9" t="str">
        <x:v>github_stars</x:v>
      </x:c>
      <x:c r="D408" s="9" t="str">
        <x:v>Unavailable</x:v>
      </x:c>
      <x:c r="E408" s="9" t="str">
        <x:v>Unavailable</x:v>
      </x:c>
      <x:c r="F408" s="9" t="str">
        <x:v>Unavailable</x:v>
      </x:c>
      <x:c r="G408" s="9" t="str">
        <x:v>Unavailable</x:v>
      </x:c>
      <x:c r="H408" s="9" t="str">
        <x:v>Unavailable</x:v>
      </x:c>
      <x:c r="I408" s="9" t="str">
        <x:v>Unavailable</x:v>
      </x:c>
    </x:row>
    <x:row r="409" ht="30" customHeight="1">
      <x:c r="A409" s="9" t="str">
        <x:v>Your-Echo-Agent-</x:v>
      </x:c>
      <x:c r="B409" s="9" t="str">
        <x:v>mcp_f6bc6a30399ca5</x:v>
      </x:c>
      <x:c r="C409" s="9" t="str">
        <x:v>smithery_useCount</x:v>
      </x:c>
      <x:c r="D409" s="9" t="n">
        <x:v>10070</x:v>
      </x:c>
      <x:c r="E409" s="9" t="str">
        <x:v>Observed</x:v>
      </x:c>
      <x:c r="F409" s="9" t="str">
        <x:v>pinksaltlamp75/Your-Echo-Agent-</x:v>
      </x:c>
      <x:c r="G409" s="9" t="str">
        <x:v>Source-defined; not relabelled as monthly</x:v>
      </x:c>
      <x:c r="H409" s="9" t="n">
        <x:v>46282.02503900463</x:v>
      </x:c>
      <x:c r="I409" s="9" t="str">
        <x:v>https://api.smithery.ai/servers?page=1&amp;pageSize=100&amp;topK=500&amp;seed=20260917</x:v>
      </x:c>
    </x:row>
    <x:row r="410" ht="30" customHeight="1">
      <x:c r="A410" s="9" t="str">
        <x:v>Your-Echo-Agent-</x:v>
      </x:c>
      <x:c r="B410" s="9" t="str">
        <x:v>mcp_f6bc6a30399ca5</x:v>
      </x:c>
      <x:c r="C410" s="9" t="str">
        <x:v>npm_downloads_30d</x:v>
      </x:c>
      <x:c r="D410" s="9" t="str">
        <x:v>Unavailable</x:v>
      </x:c>
      <x:c r="E410" s="9" t="str">
        <x:v>Unavailable</x:v>
      </x:c>
      <x:c r="F410" s="9" t="str">
        <x:v>Unavailable</x:v>
      </x:c>
      <x:c r="G410" s="9" t="str">
        <x:v>Unavailable</x:v>
      </x:c>
      <x:c r="H410" s="9" t="str">
        <x:v>Unavailable</x:v>
      </x:c>
      <x:c r="I410" s="9" t="str">
        <x:v>Unavailable</x:v>
      </x:c>
    </x:row>
    <x:row r="411" ht="30" customHeight="1">
      <x:c r="A411" s="9" t="str">
        <x:v>Your-Echo-Agent-</x:v>
      </x:c>
      <x:c r="B411" s="9" t="str">
        <x:v>mcp_f6bc6a30399ca5</x:v>
      </x:c>
      <x:c r="C411" s="9" t="str">
        <x:v>pypi_last_month</x:v>
      </x:c>
      <x:c r="D411" s="9" t="str">
        <x:v>Unavailable</x:v>
      </x:c>
      <x:c r="E411" s="9" t="str">
        <x:v>Unavailable</x:v>
      </x:c>
      <x:c r="F411" s="9" t="str">
        <x:v>Unavailable</x:v>
      </x:c>
      <x:c r="G411" s="9" t="str">
        <x:v>Unavailable</x:v>
      </x:c>
      <x:c r="H411" s="9" t="str">
        <x:v>Unavailable</x:v>
      </x:c>
      <x:c r="I411" s="9" t="str">
        <x:v>Unavailable</x:v>
      </x:c>
    </x:row>
    <x:row r="412" ht="30" customHeight="1">
      <x:c r="A412" s="9" t="str">
        <x:v>Your-Echo-Agent-</x:v>
      </x:c>
      <x:c r="B412" s="9" t="str">
        <x:v>mcp_f6bc6a30399ca5</x:v>
      </x:c>
      <x:c r="C412" s="9" t="str">
        <x:v>github_stars</x:v>
      </x:c>
      <x:c r="D412" s="9" t="str">
        <x:v>Unavailable</x:v>
      </x:c>
      <x:c r="E412" s="9" t="str">
        <x:v>Unavailable</x:v>
      </x:c>
      <x:c r="F412" s="9" t="str">
        <x:v>Unavailable</x:v>
      </x:c>
      <x:c r="G412" s="9" t="str">
        <x:v>Unavailable</x:v>
      </x:c>
      <x:c r="H412" s="9" t="str">
        <x:v>Unavailable</x:v>
      </x:c>
      <x:c r="I412" s="9" t="str">
        <x:v>Unavailable</x:v>
      </x:c>
    </x:row>
    <x:row r="413" ht="30" customHeight="1">
      <x:c r="A413" s="9" t="str">
        <x:v>io.github.Goldentrii/agent-recall</x:v>
      </x:c>
      <x:c r="B413" s="9" t="str">
        <x:v>mcp_3dd84a51105f82</x:v>
      </x:c>
      <x:c r="C413" s="9" t="str">
        <x:v>smithery_useCount</x:v>
      </x:c>
      <x:c r="D413" s="9" t="str">
        <x:v>Unavailable</x:v>
      </x:c>
      <x:c r="E413" s="9" t="str">
        <x:v>Unavailable</x:v>
      </x:c>
      <x:c r="F413" s="9" t="str">
        <x:v>Unavailable</x:v>
      </x:c>
      <x:c r="G413" s="9" t="str">
        <x:v>Unavailable</x:v>
      </x:c>
      <x:c r="H413" s="9" t="str">
        <x:v>Unavailable</x:v>
      </x:c>
      <x:c r="I413" s="9" t="str">
        <x:v>Unavailable</x:v>
      </x:c>
    </x:row>
    <x:row r="414" ht="30" customHeight="1">
      <x:c r="A414" s="9" t="str">
        <x:v>io.github.Goldentrii/agent-recall</x:v>
      </x:c>
      <x:c r="B414" s="9" t="str">
        <x:v>mcp_3dd84a51105f82</x:v>
      </x:c>
      <x:c r="C414" s="9" t="str">
        <x:v>npm_downloads_30d</x:v>
      </x:c>
      <x:c r="D414" s="9" t="n">
        <x:v>2437</x:v>
      </x:c>
      <x:c r="E414" s="9" t="str">
        <x:v>Observed</x:v>
      </x:c>
      <x:c r="F414" s="9" t="str">
        <x:v>agent-recall-mcp</x:v>
      </x:c>
      <x:c r="G414" s="9" t="str">
        <x:v>2026-08-18 through 2026-09-16 inclusive</x:v>
      </x:c>
      <x:c r="H414" s="9" t="n">
        <x:v>46282.02878736111</x:v>
      </x:c>
      <x:c r="I414" s="9" t="str">
        <x:v>https://api.npmjs.org/downloads/point/2026-08-18:2026-09-16/0nmcp,3dassets-mcp,3dstreet-mcp,402-mcp,402coffee-mcp,a0nexus-bitcoin-mcp,a2a-to-mcp,accessibility-scanner-mcp,ace-context-mcp,actionproof,adaptive-recall,addressintel-mcp,adsturbo-creative-mcp,adtest-mcp,ae-mcp-jkdg,aeonos-mcp,aether-browser,aethis-mcp,af360,affiliate-networks-mcp,agent-comms,agent-envelope-mcp,agent-push-kit-mcp,agent-recall-mcp,agent-services-mcp,agentanycast,agentbuilders,agentfolio-mcp-server,agentforge-facturx-mcp,agentforge-fetch-extract-mcp,agentforge-json-repair-mcp,agentforge-openapi-lint-mcp,agentforge-schema-validate-mcp,agentforge-url-check-mcp,agentic-os-mcp,agentiscript-mcp,agentphone-mcp,agents-party,agentseal-mcp,agentx402-mcp-server,agenzax-mcp,ai-netcafe,ai-rook-trading-mcp,ai-scanner-mcp,ai-test-process-mcp,aibvf-mcp,aidex-mcp,aidimag,aihot-mcp,aikido-mcp</x:v>
      </x:c>
    </x:row>
    <x:row r="415" ht="30" customHeight="1">
      <x:c r="A415" s="9" t="str">
        <x:v>io.github.Goldentrii/agent-recall</x:v>
      </x:c>
      <x:c r="B415" s="9" t="str">
        <x:v>mcp_3dd84a51105f82</x:v>
      </x:c>
      <x:c r="C415" s="9" t="str">
        <x:v>pypi_last_month</x:v>
      </x:c>
      <x:c r="D415" s="9" t="str">
        <x:v>Unavailable</x:v>
      </x:c>
      <x:c r="E415" s="9" t="str">
        <x:v>Unavailable</x:v>
      </x:c>
      <x:c r="F415" s="9" t="str">
        <x:v>Unavailable</x:v>
      </x:c>
      <x:c r="G415" s="9" t="str">
        <x:v>Unavailable</x:v>
      </x:c>
      <x:c r="H415" s="9" t="str">
        <x:v>Unavailable</x:v>
      </x:c>
      <x:c r="I415" s="9" t="str">
        <x:v>Unavailable</x:v>
      </x:c>
    </x:row>
    <x:row r="416" ht="30" customHeight="1">
      <x:c r="A416" s="9" t="str">
        <x:v>io.github.Goldentrii/agent-recall</x:v>
      </x:c>
      <x:c r="B416" s="9" t="str">
        <x:v>mcp_3dd84a51105f82</x:v>
      </x:c>
      <x:c r="C416" s="9" t="str">
        <x:v>github_stars</x:v>
      </x:c>
      <x:c r="D416" s="9" t="str">
        <x:v>Unavailable</x:v>
      </x:c>
      <x:c r="E416" s="9" t="str">
        <x:v>Unavailable</x:v>
      </x:c>
      <x:c r="F416" s="9" t="str">
        <x:v>Unavailable</x:v>
      </x:c>
      <x:c r="G416" s="9" t="str">
        <x:v>Unavailable</x:v>
      </x:c>
      <x:c r="H416" s="9" t="str">
        <x:v>Unavailable</x:v>
      </x:c>
      <x:c r="I416" s="9" t="str">
        <x:v>Unavailable</x:v>
      </x:c>
    </x:row>
    <x:row r="417" ht="30" customHeight="1">
      <x:c r="A417" s="9" t="str">
        <x:v>io.github.CodesWhat/portkey-admin-mcp</x:v>
      </x:c>
      <x:c r="B417" s="9" t="str">
        <x:v>mcp_bfbd62fcc0bc6e</x:v>
      </x:c>
      <x:c r="C417" s="9" t="str">
        <x:v>smithery_useCount</x:v>
      </x:c>
      <x:c r="D417" s="9" t="str">
        <x:v>Unavailable</x:v>
      </x:c>
      <x:c r="E417" s="9" t="str">
        <x:v>Unavailable</x:v>
      </x:c>
      <x:c r="F417" s="9" t="str">
        <x:v>Unavailable</x:v>
      </x:c>
      <x:c r="G417" s="9" t="str">
        <x:v>Unavailable</x:v>
      </x:c>
      <x:c r="H417" s="9" t="str">
        <x:v>Unavailable</x:v>
      </x:c>
      <x:c r="I417" s="9" t="str">
        <x:v>Unavailable</x:v>
      </x:c>
    </x:row>
    <x:row r="418" ht="30" customHeight="1">
      <x:c r="A418" s="9" t="str">
        <x:v>io.github.CodesWhat/portkey-admin-mcp</x:v>
      </x:c>
      <x:c r="B418" s="9" t="str">
        <x:v>mcp_bfbd62fcc0bc6e</x:v>
      </x:c>
      <x:c r="C418" s="9" t="str">
        <x:v>npm_downloads_30d</x:v>
      </x:c>
      <x:c r="D418" s="9" t="n">
        <x:v>2403</x:v>
      </x:c>
      <x:c r="E418" s="9" t="str">
        <x:v>Observed</x:v>
      </x:c>
      <x:c r="F418" s="9" t="str">
        <x:v>portkey-admin-mcp</x:v>
      </x:c>
      <x:c r="G418" s="9" t="str">
        <x:v>2026-08-18 through 2026-09-16 inclusive</x:v>
      </x:c>
      <x:c r="H418" s="9" t="n">
        <x:v>46282.02890471065</x:v>
      </x:c>
      <x:c r="I418" s="9" t="str">
        <x:v>https://api.npmjs.org/downloads/point/2026-08-18:2026-09-16/orla-cli,ossfind,overspan-mcp,owasp-mcp-scan,ozav-mcp-server,packet-tracer-mcp,packkit-mcp,pagebolt-mcp,pagerankcafe-mcp,pagerunner,pagewatch-mcp,painprep-mcp-server,panini-connector-mcp,parecode,paris-compass-mcp,parseapi-mcp,parsedoc-mcp,payflowagent-mcp,paysafe-x402,pch-x402-mcp,pdf-toolkit-mcp,pdffr-mcp,pdfkit-mcp,pdfops-mcp,peak-window,peckish-mcp,peeptrend-mcp,penni-mcp,pentagonal-mcp,peppyneuron-mcp,pepys-mcp,phi-guard-mcp,photo-organizer-mcp,picright-mcp,pingcheck-mcp,playwright-stealth-mcp-server,pointsyeah-mcp-server,pokeapi-mcp-server,ponlo-ai,pop-pay,popdot-mcp,portkey-admin-mcp,portlandmaps-mcp,positif-ai,postgres-mcp-hardened,powerscroll-mcp,pplz-agent,praesentire-mcp,preflight-ios-mcp,pretrip-mcp</x:v>
      </x:c>
    </x:row>
    <x:row r="419" ht="30" customHeight="1">
      <x:c r="A419" s="9" t="str">
        <x:v>io.github.CodesWhat/portkey-admin-mcp</x:v>
      </x:c>
      <x:c r="B419" s="9" t="str">
        <x:v>mcp_bfbd62fcc0bc6e</x:v>
      </x:c>
      <x:c r="C419" s="9" t="str">
        <x:v>pypi_last_month</x:v>
      </x:c>
      <x:c r="D419" s="9" t="str">
        <x:v>Unavailable</x:v>
      </x:c>
      <x:c r="E419" s="9" t="str">
        <x:v>Unavailable</x:v>
      </x:c>
      <x:c r="F419" s="9" t="str">
        <x:v>Unavailable</x:v>
      </x:c>
      <x:c r="G419" s="9" t="str">
        <x:v>Unavailable</x:v>
      </x:c>
      <x:c r="H419" s="9" t="str">
        <x:v>Unavailable</x:v>
      </x:c>
      <x:c r="I419" s="9" t="str">
        <x:v>Unavailable</x:v>
      </x:c>
    </x:row>
    <x:row r="420" ht="30" customHeight="1">
      <x:c r="A420" s="9" t="str">
        <x:v>io.github.CodesWhat/portkey-admin-mcp</x:v>
      </x:c>
      <x:c r="B420" s="9" t="str">
        <x:v>mcp_bfbd62fcc0bc6e</x:v>
      </x:c>
      <x:c r="C420" s="9" t="str">
        <x:v>github_stars</x:v>
      </x:c>
      <x:c r="D420" s="9" t="str">
        <x:v>Unavailable</x:v>
      </x:c>
      <x:c r="E420" s="9" t="str">
        <x:v>Unavailable</x:v>
      </x:c>
      <x:c r="F420" s="9" t="str">
        <x:v>Unavailable</x:v>
      </x:c>
      <x:c r="G420" s="9" t="str">
        <x:v>Unavailable</x:v>
      </x:c>
      <x:c r="H420" s="9" t="str">
        <x:v>Unavailable</x:v>
      </x:c>
      <x:c r="I420" s="9" t="str">
        <x:v>Unavailable</x:v>
      </x:c>
    </x:row>
    <x:row r="421" ht="30" customHeight="1">
      <x:c r="A421" s="9" t="str">
        <x:v>Gapup MCP — 270+ Agent-payable AI Tools</x:v>
      </x:c>
      <x:c r="B421" s="9" t="str">
        <x:v>mcp_8978dc81f5bf54</x:v>
      </x:c>
      <x:c r="C421" s="9" t="str">
        <x:v>smithery_useCount</x:v>
      </x:c>
      <x:c r="D421" s="9" t="n">
        <x:v>10042</x:v>
      </x:c>
      <x:c r="E421" s="9" t="str">
        <x:v>Observed</x:v>
      </x:c>
      <x:c r="F421" s="9" t="str">
        <x:v>getgapup/gapup-mcp</x:v>
      </x:c>
      <x:c r="G421" s="9" t="str">
        <x:v>Source-defined; not relabelled as monthly</x:v>
      </x:c>
      <x:c r="H421" s="9" t="n">
        <x:v>46282.02503900463</x:v>
      </x:c>
      <x:c r="I421" s="9" t="str">
        <x:v>https://api.smithery.ai/servers?page=1&amp;pageSize=100&amp;topK=500&amp;seed=20260917</x:v>
      </x:c>
    </x:row>
    <x:row r="422" ht="30" customHeight="1">
      <x:c r="A422" s="9" t="str">
        <x:v>Gapup MCP — 270+ Agent-payable AI Tools</x:v>
      </x:c>
      <x:c r="B422" s="9" t="str">
        <x:v>mcp_8978dc81f5bf54</x:v>
      </x:c>
      <x:c r="C422" s="9" t="str">
        <x:v>npm_downloads_30d</x:v>
      </x:c>
      <x:c r="D422" s="9" t="str">
        <x:v>Unavailable</x:v>
      </x:c>
      <x:c r="E422" s="9" t="str">
        <x:v>Unavailable</x:v>
      </x:c>
      <x:c r="F422" s="9" t="str">
        <x:v>Unavailable</x:v>
      </x:c>
      <x:c r="G422" s="9" t="str">
        <x:v>Unavailable</x:v>
      </x:c>
      <x:c r="H422" s="9" t="str">
        <x:v>Unavailable</x:v>
      </x:c>
      <x:c r="I422" s="9" t="str">
        <x:v>Unavailable</x:v>
      </x:c>
    </x:row>
    <x:row r="423" ht="30" customHeight="1">
      <x:c r="A423" s="9" t="str">
        <x:v>Gapup MCP — 270+ Agent-payable AI Tools</x:v>
      </x:c>
      <x:c r="B423" s="9" t="str">
        <x:v>mcp_8978dc81f5bf54</x:v>
      </x:c>
      <x:c r="C423" s="9" t="str">
        <x:v>pypi_last_month</x:v>
      </x:c>
      <x:c r="D423" s="9" t="str">
        <x:v>Unavailable</x:v>
      </x:c>
      <x:c r="E423" s="9" t="str">
        <x:v>Unavailable</x:v>
      </x:c>
      <x:c r="F423" s="9" t="str">
        <x:v>Unavailable</x:v>
      </x:c>
      <x:c r="G423" s="9" t="str">
        <x:v>Unavailable</x:v>
      </x:c>
      <x:c r="H423" s="9" t="str">
        <x:v>Unavailable</x:v>
      </x:c>
      <x:c r="I423" s="9" t="str">
        <x:v>Unavailable</x:v>
      </x:c>
    </x:row>
    <x:row r="424" ht="30" customHeight="1">
      <x:c r="A424" s="9" t="str">
        <x:v>Gapup MCP — 270+ Agent-payable AI Tools</x:v>
      </x:c>
      <x:c r="B424" s="9" t="str">
        <x:v>mcp_8978dc81f5bf54</x:v>
      </x:c>
      <x:c r="C424" s="9" t="str">
        <x:v>github_stars</x:v>
      </x:c>
      <x:c r="D424" s="9" t="str">
        <x:v>Unavailable</x:v>
      </x:c>
      <x:c r="E424" s="9" t="str">
        <x:v>Unavailable</x:v>
      </x:c>
      <x:c r="F424" s="9" t="str">
        <x:v>Unavailable</x:v>
      </x:c>
      <x:c r="G424" s="9" t="str">
        <x:v>Unavailable</x:v>
      </x:c>
      <x:c r="H424" s="9" t="str">
        <x:v>Unavailable</x:v>
      </x:c>
      <x:c r="I424" s="9" t="str">
        <x:v>Unavailable</x:v>
      </x:c>
    </x:row>
    <x:row r="425" ht="30" customHeight="1">
      <x:c r="A425" s="9" t="str">
        <x:v>io.github.JoernBerkefeld/mcp-server-sfmc</x:v>
      </x:c>
      <x:c r="B425" s="9" t="str">
        <x:v>mcp_8b762fff8b3828</x:v>
      </x:c>
      <x:c r="C425" s="9" t="str">
        <x:v>smithery_useCount</x:v>
      </x:c>
      <x:c r="D425" s="9" t="str">
        <x:v>Unavailable</x:v>
      </x:c>
      <x:c r="E425" s="9" t="str">
        <x:v>Unavailable</x:v>
      </x:c>
      <x:c r="F425" s="9" t="str">
        <x:v>Unavailable</x:v>
      </x:c>
      <x:c r="G425" s="9" t="str">
        <x:v>Unavailable</x:v>
      </x:c>
      <x:c r="H425" s="9" t="str">
        <x:v>Unavailable</x:v>
      </x:c>
      <x:c r="I425" s="9" t="str">
        <x:v>Unavailable</x:v>
      </x:c>
    </x:row>
    <x:row r="426" ht="30" customHeight="1">
      <x:c r="A426" s="9" t="str">
        <x:v>io.github.JoernBerkefeld/mcp-server-sfmc</x:v>
      </x:c>
      <x:c r="B426" s="9" t="str">
        <x:v>mcp_8b762fff8b3828</x:v>
      </x:c>
      <x:c r="C426" s="9" t="str">
        <x:v>npm_downloads_30d</x:v>
      </x:c>
      <x:c r="D426" s="9" t="n">
        <x:v>2362</x:v>
      </x:c>
      <x:c r="E426" s="9" t="str">
        <x:v>Observed</x:v>
      </x:c>
      <x:c r="F426" s="9" t="str">
        <x:v>mcp-server-sfmc</x:v>
      </x:c>
      <x:c r="G426" s="9" t="str">
        <x:v>2026-08-18 through 2026-09-16 inclusive</x:v>
      </x:c>
      <x:c r="H426" s="9" t="n">
        <x:v>46282.028904212966</x:v>
      </x:c>
      <x:c r="I426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427" ht="30" customHeight="1">
      <x:c r="A427" s="9" t="str">
        <x:v>io.github.JoernBerkefeld/mcp-server-sfmc</x:v>
      </x:c>
      <x:c r="B427" s="9" t="str">
        <x:v>mcp_8b762fff8b3828</x:v>
      </x:c>
      <x:c r="C427" s="9" t="str">
        <x:v>pypi_last_month</x:v>
      </x:c>
      <x:c r="D427" s="9" t="str">
        <x:v>Unavailable</x:v>
      </x:c>
      <x:c r="E427" s="9" t="str">
        <x:v>Unavailable</x:v>
      </x:c>
      <x:c r="F427" s="9" t="str">
        <x:v>Unavailable</x:v>
      </x:c>
      <x:c r="G427" s="9" t="str">
        <x:v>Unavailable</x:v>
      </x:c>
      <x:c r="H427" s="9" t="str">
        <x:v>Unavailable</x:v>
      </x:c>
      <x:c r="I427" s="9" t="str">
        <x:v>Unavailable</x:v>
      </x:c>
    </x:row>
    <x:row r="428" ht="30" customHeight="1">
      <x:c r="A428" s="9" t="str">
        <x:v>io.github.JoernBerkefeld/mcp-server-sfmc</x:v>
      </x:c>
      <x:c r="B428" s="9" t="str">
        <x:v>mcp_8b762fff8b3828</x:v>
      </x:c>
      <x:c r="C428" s="9" t="str">
        <x:v>github_stars</x:v>
      </x:c>
      <x:c r="D428" s="9" t="str">
        <x:v>Unavailable</x:v>
      </x:c>
      <x:c r="E428" s="9" t="str">
        <x:v>Unavailable</x:v>
      </x:c>
      <x:c r="F428" s="9" t="str">
        <x:v>Unavailable</x:v>
      </x:c>
      <x:c r="G428" s="9" t="str">
        <x:v>Unavailable</x:v>
      </x:c>
      <x:c r="H428" s="9" t="str">
        <x:v>Unavailable</x:v>
      </x:c>
      <x:c r="I428" s="9" t="str">
        <x:v>Unavailable</x:v>
      </x:c>
    </x:row>
    <x:row r="429" ht="30" customHeight="1">
      <x:c r="A429" s="9" t="str">
        <x:v>io.github.8beeeaaat/touchdesigner-mcp-server</x:v>
      </x:c>
      <x:c r="B429" s="9" t="str">
        <x:v>mcp_27cd7212a11b5b</x:v>
      </x:c>
      <x:c r="C429" s="9" t="str">
        <x:v>smithery_useCount</x:v>
      </x:c>
      <x:c r="D429" s="9" t="str">
        <x:v>Unavailable</x:v>
      </x:c>
      <x:c r="E429" s="9" t="str">
        <x:v>Unavailable</x:v>
      </x:c>
      <x:c r="F429" s="9" t="str">
        <x:v>Unavailable</x:v>
      </x:c>
      <x:c r="G429" s="9" t="str">
        <x:v>Unavailable</x:v>
      </x:c>
      <x:c r="H429" s="9" t="str">
        <x:v>Unavailable</x:v>
      </x:c>
      <x:c r="I429" s="9" t="str">
        <x:v>Unavailable</x:v>
      </x:c>
    </x:row>
    <x:row r="430" ht="30" customHeight="1">
      <x:c r="A430" s="9" t="str">
        <x:v>io.github.8beeeaaat/touchdesigner-mcp-server</x:v>
      </x:c>
      <x:c r="B430" s="9" t="str">
        <x:v>mcp_27cd7212a11b5b</x:v>
      </x:c>
      <x:c r="C430" s="9" t="str">
        <x:v>npm_downloads_30d</x:v>
      </x:c>
      <x:c r="D430" s="9" t="n">
        <x:v>2332</x:v>
      </x:c>
      <x:c r="E430" s="9" t="str">
        <x:v>Observed</x:v>
      </x:c>
      <x:c r="F430" s="9" t="str">
        <x:v>touchdesigner-mcp-server</x:v>
      </x:c>
      <x:c r="G430" s="9" t="str">
        <x:v>2026-08-18 through 2026-09-16 inclusive</x:v>
      </x:c>
      <x:c r="H430" s="9" t="n">
        <x:v>46282.02898096065</x:v>
      </x:c>
      <x:c r="I430" s="9" t="str">
        <x:v>https://api.npmjs.org/downloads/point/2026-08-18:2026-09-16/threadline-mcp,threadmap-mcp,threejs-devtools-mcp,thumbgate,tickerdb-mcp,tickerinside-mcp,tidee-mcp,timeweaver-mcp,tmdb-mcp,todoglow-mcp,token-gate-mcp,token-oracle-mcp,token-pilot,tokenmaxxen-mcp,tokonomix-council-mcp,tokportal-mcp,toll402-mcp,toolfactory,tooltrust-mcp,touchdesigner-mcp-server,tracepass-mcp-server,tracklution,trawlia-mcp,tube-search-mcp,tugra,twist-mcp-server,u-he-preset-randomizer,ugc-vz-mcp,uisandbox-mcp,uk-business-intelligence-mcp,uni-msg-mcp-server,unifi-rmcp,universal-blockchain-mcp,unmarking-mcp,unorouter-mcp,unraid-rmcp,unreal-engine-mcp-server,upshift-mcp,uptybots-mcp-server,urdb-mcp,urlsnap-mcp,usetrail,ustaxrecords-mcp,utilia-solana-agent,utilsforagents-mcp,vaiz-mcp,validoria-mcp,valta-mcp,vectorise-mcp,vectorizer-mcp</x:v>
      </x:c>
    </x:row>
    <x:row r="431" ht="30" customHeight="1">
      <x:c r="A431" s="9" t="str">
        <x:v>io.github.8beeeaaat/touchdesigner-mcp-server</x:v>
      </x:c>
      <x:c r="B431" s="9" t="str">
        <x:v>mcp_27cd7212a11b5b</x:v>
      </x:c>
      <x:c r="C431" s="9" t="str">
        <x:v>pypi_last_month</x:v>
      </x:c>
      <x:c r="D431" s="9" t="str">
        <x:v>Unavailable</x:v>
      </x:c>
      <x:c r="E431" s="9" t="str">
        <x:v>Unavailable</x:v>
      </x:c>
      <x:c r="F431" s="9" t="str">
        <x:v>Unavailable</x:v>
      </x:c>
      <x:c r="G431" s="9" t="str">
        <x:v>Unavailable</x:v>
      </x:c>
      <x:c r="H431" s="9" t="str">
        <x:v>Unavailable</x:v>
      </x:c>
      <x:c r="I431" s="9" t="str">
        <x:v>Unavailable</x:v>
      </x:c>
    </x:row>
    <x:row r="432" ht="30" customHeight="1">
      <x:c r="A432" s="9" t="str">
        <x:v>io.github.8beeeaaat/touchdesigner-mcp-server</x:v>
      </x:c>
      <x:c r="B432" s="9" t="str">
        <x:v>mcp_27cd7212a11b5b</x:v>
      </x:c>
      <x:c r="C432" s="9" t="str">
        <x:v>github_stars</x:v>
      </x:c>
      <x:c r="D432" s="9" t="str">
        <x:v>Unavailable</x:v>
      </x:c>
      <x:c r="E432" s="9" t="str">
        <x:v>Unavailable</x:v>
      </x:c>
      <x:c r="F432" s="9" t="str">
        <x:v>Unavailable</x:v>
      </x:c>
      <x:c r="G432" s="9" t="str">
        <x:v>Unavailable</x:v>
      </x:c>
      <x:c r="H432" s="9" t="str">
        <x:v>Unavailable</x:v>
      </x:c>
      <x:c r="I432" s="9" t="str">
        <x:v>Unavailable</x:v>
      </x:c>
    </x:row>
    <x:row r="433" ht="30" customHeight="1">
      <x:c r="A433" s="9" t="str">
        <x:v>Tada: automated QA for AI-written code</x:v>
      </x:c>
      <x:c r="B433" s="9" t="str">
        <x:v>mcp_acab89aaa65007</x:v>
      </x:c>
      <x:c r="C433" s="9" t="str">
        <x:v>smithery_useCount</x:v>
      </x:c>
      <x:c r="D433" s="9" t="str">
        <x:v>Unavailable</x:v>
      </x:c>
      <x:c r="E433" s="9" t="str">
        <x:v>Unavailable</x:v>
      </x:c>
      <x:c r="F433" s="9" t="str">
        <x:v>Unavailable</x:v>
      </x:c>
      <x:c r="G433" s="9" t="str">
        <x:v>Unavailable</x:v>
      </x:c>
      <x:c r="H433" s="9" t="str">
        <x:v>Unavailable</x:v>
      </x:c>
      <x:c r="I433" s="9" t="str">
        <x:v>Unavailable</x:v>
      </x:c>
    </x:row>
    <x:row r="434" ht="30" customHeight="1">
      <x:c r="A434" s="9" t="str">
        <x:v>Tada: automated QA for AI-written code</x:v>
      </x:c>
      <x:c r="B434" s="9" t="str">
        <x:v>mcp_acab89aaa65007</x:v>
      </x:c>
      <x:c r="C434" s="9" t="str">
        <x:v>npm_downloads_30d</x:v>
      </x:c>
      <x:c r="D434" s="9" t="n">
        <x:v>2318</x:v>
      </x:c>
      <x:c r="E434" s="9" t="str">
        <x:v>Observed</x:v>
      </x:c>
      <x:c r="F434" s="9" t="str">
        <x:v>tada-mcp</x:v>
      </x:c>
      <x:c r="G434" s="9" t="str">
        <x:v>2026-08-18 through 2026-09-16 inclusive</x:v>
      </x:c>
      <x:c r="H434" s="9" t="n">
        <x:v>46282.02898086805</x:v>
      </x:c>
      <x:c r="I434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435" ht="30" customHeight="1">
      <x:c r="A435" s="9" t="str">
        <x:v>Tada: automated QA for AI-written code</x:v>
      </x:c>
      <x:c r="B435" s="9" t="str">
        <x:v>mcp_acab89aaa65007</x:v>
      </x:c>
      <x:c r="C435" s="9" t="str">
        <x:v>pypi_last_month</x:v>
      </x:c>
      <x:c r="D435" s="9" t="str">
        <x:v>Unavailable</x:v>
      </x:c>
      <x:c r="E435" s="9" t="str">
        <x:v>Unavailable</x:v>
      </x:c>
      <x:c r="F435" s="9" t="str">
        <x:v>Unavailable</x:v>
      </x:c>
      <x:c r="G435" s="9" t="str">
        <x:v>Unavailable</x:v>
      </x:c>
      <x:c r="H435" s="9" t="str">
        <x:v>Unavailable</x:v>
      </x:c>
      <x:c r="I435" s="9" t="str">
        <x:v>Unavailable</x:v>
      </x:c>
    </x:row>
    <x:row r="436" ht="30" customHeight="1">
      <x:c r="A436" s="9" t="str">
        <x:v>Tada: automated QA for AI-written code</x:v>
      </x:c>
      <x:c r="B436" s="9" t="str">
        <x:v>mcp_acab89aaa65007</x:v>
      </x:c>
      <x:c r="C436" s="9" t="str">
        <x:v>github_stars</x:v>
      </x:c>
      <x:c r="D436" s="9" t="str">
        <x:v>Unavailable</x:v>
      </x:c>
      <x:c r="E436" s="9" t="str">
        <x:v>Unavailable</x:v>
      </x:c>
      <x:c r="F436" s="9" t="str">
        <x:v>Unavailable</x:v>
      </x:c>
      <x:c r="G436" s="9" t="str">
        <x:v>Unavailable</x:v>
      </x:c>
      <x:c r="H436" s="9" t="str">
        <x:v>Unavailable</x:v>
      </x:c>
      <x:c r="I436" s="9" t="str">
        <x:v>Unavailable</x:v>
      </x:c>
    </x:row>
    <x:row r="437" ht="30" customHeight="1">
      <x:c r="A437" s="9" t="str">
        <x:v>lad-lviv-ua</x:v>
      </x:c>
      <x:c r="B437" s="9" t="str">
        <x:v>mcp_be2942848b8431</x:v>
      </x:c>
      <x:c r="C437" s="9" t="str">
        <x:v>smithery_useCount</x:v>
      </x:c>
      <x:c r="D437" s="9" t="n">
        <x:v>9780</x:v>
      </x:c>
      <x:c r="E437" s="9" t="str">
        <x:v>Observed</x:v>
      </x:c>
      <x:c r="F437" s="9" t="str">
        <x:v>vbhjckfd/lad-lviv-ua</x:v>
      </x:c>
      <x:c r="G437" s="9" t="str">
        <x:v>Source-defined; not relabelled as monthly</x:v>
      </x:c>
      <x:c r="H437" s="9" t="n">
        <x:v>46282.02503900463</x:v>
      </x:c>
      <x:c r="I437" s="9" t="str">
        <x:v>https://api.smithery.ai/servers?page=1&amp;pageSize=100&amp;topK=500&amp;seed=20260917</x:v>
      </x:c>
    </x:row>
    <x:row r="438" ht="30" customHeight="1">
      <x:c r="A438" s="9" t="str">
        <x:v>lad-lviv-ua</x:v>
      </x:c>
      <x:c r="B438" s="9" t="str">
        <x:v>mcp_be2942848b8431</x:v>
      </x:c>
      <x:c r="C438" s="9" t="str">
        <x:v>npm_downloads_30d</x:v>
      </x:c>
      <x:c r="D438" s="9" t="str">
        <x:v>Unavailable</x:v>
      </x:c>
      <x:c r="E438" s="9" t="str">
        <x:v>Unavailable</x:v>
      </x:c>
      <x:c r="F438" s="9" t="str">
        <x:v>Unavailable</x:v>
      </x:c>
      <x:c r="G438" s="9" t="str">
        <x:v>Unavailable</x:v>
      </x:c>
      <x:c r="H438" s="9" t="str">
        <x:v>Unavailable</x:v>
      </x:c>
      <x:c r="I438" s="9" t="str">
        <x:v>Unavailable</x:v>
      </x:c>
    </x:row>
    <x:row r="439" ht="30" customHeight="1">
      <x:c r="A439" s="9" t="str">
        <x:v>lad-lviv-ua</x:v>
      </x:c>
      <x:c r="B439" s="9" t="str">
        <x:v>mcp_be2942848b8431</x:v>
      </x:c>
      <x:c r="C439" s="9" t="str">
        <x:v>pypi_last_month</x:v>
      </x:c>
      <x:c r="D439" s="9" t="str">
        <x:v>Unavailable</x:v>
      </x:c>
      <x:c r="E439" s="9" t="str">
        <x:v>Unavailable</x:v>
      </x:c>
      <x:c r="F439" s="9" t="str">
        <x:v>Unavailable</x:v>
      </x:c>
      <x:c r="G439" s="9" t="str">
        <x:v>Unavailable</x:v>
      </x:c>
      <x:c r="H439" s="9" t="str">
        <x:v>Unavailable</x:v>
      </x:c>
      <x:c r="I439" s="9" t="str">
        <x:v>Unavailable</x:v>
      </x:c>
    </x:row>
    <x:row r="440" ht="30" customHeight="1">
      <x:c r="A440" s="9" t="str">
        <x:v>lad-lviv-ua</x:v>
      </x:c>
      <x:c r="B440" s="9" t="str">
        <x:v>mcp_be2942848b8431</x:v>
      </x:c>
      <x:c r="C440" s="9" t="str">
        <x:v>github_stars</x:v>
      </x:c>
      <x:c r="D440" s="9" t="str">
        <x:v>Unavailable</x:v>
      </x:c>
      <x:c r="E440" s="9" t="str">
        <x:v>Unavailable</x:v>
      </x:c>
      <x:c r="F440" s="9" t="str">
        <x:v>Unavailable</x:v>
      </x:c>
      <x:c r="G440" s="9" t="str">
        <x:v>Unavailable</x:v>
      </x:c>
      <x:c r="H440" s="9" t="str">
        <x:v>Unavailable</x:v>
      </x:c>
      <x:c r="I440" s="9" t="str">
        <x:v>Unavailable</x:v>
      </x:c>
    </x:row>
    <x:row r="441" ht="30" customHeight="1">
      <x:c r="A441" s="9" t="str">
        <x:v>io.github.Honeyfield-Org/ris</x:v>
      </x:c>
      <x:c r="B441" s="9" t="str">
        <x:v>mcp_8207b64eb8ce27</x:v>
      </x:c>
      <x:c r="C441" s="9" t="str">
        <x:v>smithery_useCount</x:v>
      </x:c>
      <x:c r="D441" s="9" t="str">
        <x:v>Unavailable</x:v>
      </x:c>
      <x:c r="E441" s="9" t="str">
        <x:v>Unavailable</x:v>
      </x:c>
      <x:c r="F441" s="9" t="str">
        <x:v>Unavailable</x:v>
      </x:c>
      <x:c r="G441" s="9" t="str">
        <x:v>Unavailable</x:v>
      </x:c>
      <x:c r="H441" s="9" t="str">
        <x:v>Unavailable</x:v>
      </x:c>
      <x:c r="I441" s="9" t="str">
        <x:v>Unavailable</x:v>
      </x:c>
    </x:row>
    <x:row r="442" ht="30" customHeight="1">
      <x:c r="A442" s="9" t="str">
        <x:v>io.github.Honeyfield-Org/ris</x:v>
      </x:c>
      <x:c r="B442" s="9" t="str">
        <x:v>mcp_8207b64eb8ce27</x:v>
      </x:c>
      <x:c r="C442" s="9" t="str">
        <x:v>npm_downloads_30d</x:v>
      </x:c>
      <x:c r="D442" s="9" t="n">
        <x:v>2315</x:v>
      </x:c>
      <x:c r="E442" s="9" t="str">
        <x:v>Observed</x:v>
      </x:c>
      <x:c r="F442" s="9" t="str">
        <x:v>ris-mcp-ts</x:v>
      </x:c>
      <x:c r="G442" s="9" t="str">
        <x:v>2026-08-18 through 2026-09-16 inclusive</x:v>
      </x:c>
      <x:c r="H442" s="9" t="n">
        <x:v>46282.02898065972</x:v>
      </x:c>
      <x:c r="I442" s="9" t="str">
        <x:v>https://api.npmjs.org/downloads/point/2026-08-18:2026-09-16/previewdrop,proctor-mcp-server,prodcheck,profitlee-mcp,proofite-mcp,protect-mcp,provably-fair-mcp,proxy-veil,proxyclaw-mcp-server,proxyllm-mcp,psychosynth-mcp,publisher-revenue-audit-mcp,pumperly-mcp,pylon-mcp,quality-control-plan-mcp,quanttogo-mcp,r-packagedev-mcp,radmail-mcp,random-profiles-mcp,ratchet-mcp,raven-mcp,raycast-mcp-server,rebuild-dossier,reel-estate-mcp,reference-mcp,reflex-browser,regionfetch-mcp,release-gate-mcp,remote-agents,remote-filesystem-mcp-server,rendezvous-mcp,repomemory,reputa-mcp,reviewable-artifacts-mcp,rightcard-mcp,riksdag-regering-mcp,ris-mcp-ts,riskrover-mcp-server,riveter-mcp-server,rlhf-feedback-loop,rocket-plus-mcp,rollin-mcp-server,rosetta-mcp,rosetta-mcp-server,roundcut-mcp,routara-mcp,routebase-mcp,rpgmaker-mv-mcp,run402-mcp,s2-netbox-mcp</x:v>
      </x:c>
    </x:row>
    <x:row r="443" ht="30" customHeight="1">
      <x:c r="A443" s="9" t="str">
        <x:v>io.github.Honeyfield-Org/ris</x:v>
      </x:c>
      <x:c r="B443" s="9" t="str">
        <x:v>mcp_8207b64eb8ce27</x:v>
      </x:c>
      <x:c r="C443" s="9" t="str">
        <x:v>pypi_last_month</x:v>
      </x:c>
      <x:c r="D443" s="9" t="str">
        <x:v>Unavailable</x:v>
      </x:c>
      <x:c r="E443" s="9" t="str">
        <x:v>Unavailable</x:v>
      </x:c>
      <x:c r="F443" s="9" t="str">
        <x:v>Unavailable</x:v>
      </x:c>
      <x:c r="G443" s="9" t="str">
        <x:v>Unavailable</x:v>
      </x:c>
      <x:c r="H443" s="9" t="str">
        <x:v>Unavailable</x:v>
      </x:c>
      <x:c r="I443" s="9" t="str">
        <x:v>Unavailable</x:v>
      </x:c>
    </x:row>
    <x:row r="444" ht="30" customHeight="1">
      <x:c r="A444" s="9" t="str">
        <x:v>io.github.Honeyfield-Org/ris</x:v>
      </x:c>
      <x:c r="B444" s="9" t="str">
        <x:v>mcp_8207b64eb8ce27</x:v>
      </x:c>
      <x:c r="C444" s="9" t="str">
        <x:v>github_stars</x:v>
      </x:c>
      <x:c r="D444" s="9" t="str">
        <x:v>Unavailable</x:v>
      </x:c>
      <x:c r="E444" s="9" t="str">
        <x:v>Unavailable</x:v>
      </x:c>
      <x:c r="F444" s="9" t="str">
        <x:v>Unavailable</x:v>
      </x:c>
      <x:c r="G444" s="9" t="str">
        <x:v>Unavailable</x:v>
      </x:c>
      <x:c r="H444" s="9" t="str">
        <x:v>Unavailable</x:v>
      </x:c>
      <x:c r="I444" s="9" t="str">
        <x:v>Unavailable</x:v>
      </x:c>
    </x:row>
    <x:row r="445" ht="30" customHeight="1">
      <x:c r="A445" s="9" t="str">
        <x:v>io.github.GalenGoodwick/cartridge-cafe</x:v>
      </x:c>
      <x:c r="B445" s="9" t="str">
        <x:v>mcp_cc1323b225b51e</x:v>
      </x:c>
      <x:c r="C445" s="9" t="str">
        <x:v>smithery_useCount</x:v>
      </x:c>
      <x:c r="D445" s="9" t="str">
        <x:v>Unavailable</x:v>
      </x:c>
      <x:c r="E445" s="9" t="str">
        <x:v>Unavailable</x:v>
      </x:c>
      <x:c r="F445" s="9" t="str">
        <x:v>Unavailable</x:v>
      </x:c>
      <x:c r="G445" s="9" t="str">
        <x:v>Unavailable</x:v>
      </x:c>
      <x:c r="H445" s="9" t="str">
        <x:v>Unavailable</x:v>
      </x:c>
      <x:c r="I445" s="9" t="str">
        <x:v>Unavailable</x:v>
      </x:c>
    </x:row>
    <x:row r="446" ht="30" customHeight="1">
      <x:c r="A446" s="9" t="str">
        <x:v>io.github.GalenGoodwick/cartridge-cafe</x:v>
      </x:c>
      <x:c r="B446" s="9" t="str">
        <x:v>mcp_cc1323b225b51e</x:v>
      </x:c>
      <x:c r="C446" s="9" t="str">
        <x:v>npm_downloads_30d</x:v>
      </x:c>
      <x:c r="D446" s="9" t="n">
        <x:v>2253</x:v>
      </x:c>
      <x:c r="E446" s="9" t="str">
        <x:v>Observed</x:v>
      </x:c>
      <x:c r="F446" s="9" t="str">
        <x:v>cartridge-cafe-mcp</x:v>
      </x:c>
      <x:c r="G446" s="9" t="str">
        <x:v>2026-08-18 through 2026-09-16 inclusive</x:v>
      </x:c>
      <x:c r="H446" s="9" t="n">
        <x:v>46282.02878738426</x:v>
      </x:c>
      <x:c r="I446" s="9" t="str">
        <x:v>https://api.npmjs.org/downloads/point/2026-08-18:2026-09-16/b4n1-web,balmas-mcp,bangermap-mcp,bank-statement-sheet-mcp,basicdeploy-mcp,bellwether-mcp,betterprompt-mcp,bhived-mcp,bidsparq-mcp-server,bizmuse-mcp,blackhawk-mcp,blackwall-mcp,blank-invoice-maker-mcp,blixtworks-mcp,block-genomics-mcp,blogcaster-mcp,bookmarks-lifecycle,bookmarks-mcp,boostedtravel-mcp,bothire-mcp,botindex-mcp-server,botwire-mcp,brightspace-d2l-mcp,brightspace-mcp,brokre,browseai-dev,bsv-specmate,bugherd-mcp,burn-mcp-server,bykaranteli-mcp,byte-mcp-server,cache-overflow-mcp,callimachus-mcp,callwright,can-see,carbone-mcp,cartridge-cafe-mcp,casemargin-mcp-server,cashpilot-mcp,castor-mcp,ccs-mcp-server,cellarion-mcp,central-intelligence-mcp,chainrpc-mcp,chartforge-mcp,chillai-vault-mcp,chinese-text-tools,chrome-debugger-mcp,chrome-devtools-mcp,circuitarium-mcp</x:v>
      </x:c>
    </x:row>
    <x:row r="447" ht="30" customHeight="1">
      <x:c r="A447" s="9" t="str">
        <x:v>io.github.GalenGoodwick/cartridge-cafe</x:v>
      </x:c>
      <x:c r="B447" s="9" t="str">
        <x:v>mcp_cc1323b225b51e</x:v>
      </x:c>
      <x:c r="C447" s="9" t="str">
        <x:v>pypi_last_month</x:v>
      </x:c>
      <x:c r="D447" s="9" t="str">
        <x:v>Unavailable</x:v>
      </x:c>
      <x:c r="E447" s="9" t="str">
        <x:v>Unavailable</x:v>
      </x:c>
      <x:c r="F447" s="9" t="str">
        <x:v>Unavailable</x:v>
      </x:c>
      <x:c r="G447" s="9" t="str">
        <x:v>Unavailable</x:v>
      </x:c>
      <x:c r="H447" s="9" t="str">
        <x:v>Unavailable</x:v>
      </x:c>
      <x:c r="I447" s="9" t="str">
        <x:v>Unavailable</x:v>
      </x:c>
    </x:row>
    <x:row r="448" ht="30" customHeight="1">
      <x:c r="A448" s="9" t="str">
        <x:v>io.github.GalenGoodwick/cartridge-cafe</x:v>
      </x:c>
      <x:c r="B448" s="9" t="str">
        <x:v>mcp_cc1323b225b51e</x:v>
      </x:c>
      <x:c r="C448" s="9" t="str">
        <x:v>github_stars</x:v>
      </x:c>
      <x:c r="D448" s="9" t="str">
        <x:v>Unavailable</x:v>
      </x:c>
      <x:c r="E448" s="9" t="str">
        <x:v>Unavailable</x:v>
      </x:c>
      <x:c r="F448" s="9" t="str">
        <x:v>Unavailable</x:v>
      </x:c>
      <x:c r="G448" s="9" t="str">
        <x:v>Unavailable</x:v>
      </x:c>
      <x:c r="H448" s="9" t="str">
        <x:v>Unavailable</x:v>
      </x:c>
      <x:c r="I448" s="9" t="str">
        <x:v>Unavailable</x:v>
      </x:c>
    </x:row>
    <x:row r="449" ht="30" customHeight="1">
      <x:c r="A449" s="9" t="str">
        <x:v>social-superpowers</x:v>
      </x:c>
      <x:c r="B449" s="9" t="str">
        <x:v>mcp_52120e346fda1b</x:v>
      </x:c>
      <x:c r="C449" s="9" t="str">
        <x:v>smithery_useCount</x:v>
      </x:c>
      <x:c r="D449" s="9" t="n">
        <x:v>9761</x:v>
      </x:c>
      <x:c r="E449" s="9" t="str">
        <x:v>Observed</x:v>
      </x:c>
      <x:c r="F449" s="9" t="str">
        <x:v>pkobielak/social-superpowers</x:v>
      </x:c>
      <x:c r="G449" s="9" t="str">
        <x:v>Source-defined; not relabelled as monthly</x:v>
      </x:c>
      <x:c r="H449" s="9" t="n">
        <x:v>46282.02503900463</x:v>
      </x:c>
      <x:c r="I449" s="9" t="str">
        <x:v>https://api.smithery.ai/servers?page=1&amp;pageSize=100&amp;topK=500&amp;seed=20260917</x:v>
      </x:c>
    </x:row>
    <x:row r="450" ht="30" customHeight="1">
      <x:c r="A450" s="9" t="str">
        <x:v>social-superpowers</x:v>
      </x:c>
      <x:c r="B450" s="9" t="str">
        <x:v>mcp_52120e346fda1b</x:v>
      </x:c>
      <x:c r="C450" s="9" t="str">
        <x:v>npm_downloads_30d</x:v>
      </x:c>
      <x:c r="D450" s="9" t="str">
        <x:v>Unavailable</x:v>
      </x:c>
      <x:c r="E450" s="9" t="str">
        <x:v>Unavailable</x:v>
      </x:c>
      <x:c r="F450" s="9" t="str">
        <x:v>Unavailable</x:v>
      </x:c>
      <x:c r="G450" s="9" t="str">
        <x:v>Unavailable</x:v>
      </x:c>
      <x:c r="H450" s="9" t="str">
        <x:v>Unavailable</x:v>
      </x:c>
      <x:c r="I450" s="9" t="str">
        <x:v>Unavailable</x:v>
      </x:c>
    </x:row>
    <x:row r="451" ht="30" customHeight="1">
      <x:c r="A451" s="9" t="str">
        <x:v>social-superpowers</x:v>
      </x:c>
      <x:c r="B451" s="9" t="str">
        <x:v>mcp_52120e346fda1b</x:v>
      </x:c>
      <x:c r="C451" s="9" t="str">
        <x:v>pypi_last_month</x:v>
      </x:c>
      <x:c r="D451" s="9" t="str">
        <x:v>Unavailable</x:v>
      </x:c>
      <x:c r="E451" s="9" t="str">
        <x:v>Unavailable</x:v>
      </x:c>
      <x:c r="F451" s="9" t="str">
        <x:v>Unavailable</x:v>
      </x:c>
      <x:c r="G451" s="9" t="str">
        <x:v>Unavailable</x:v>
      </x:c>
      <x:c r="H451" s="9" t="str">
        <x:v>Unavailable</x:v>
      </x:c>
      <x:c r="I451" s="9" t="str">
        <x:v>Unavailable</x:v>
      </x:c>
    </x:row>
    <x:row r="452" ht="30" customHeight="1">
      <x:c r="A452" s="9" t="str">
        <x:v>social-superpowers</x:v>
      </x:c>
      <x:c r="B452" s="9" t="str">
        <x:v>mcp_52120e346fda1b</x:v>
      </x:c>
      <x:c r="C452" s="9" t="str">
        <x:v>github_stars</x:v>
      </x:c>
      <x:c r="D452" s="9" t="str">
        <x:v>Unavailable</x:v>
      </x:c>
      <x:c r="E452" s="9" t="str">
        <x:v>Unavailable</x:v>
      </x:c>
      <x:c r="F452" s="9" t="str">
        <x:v>Unavailable</x:v>
      </x:c>
      <x:c r="G452" s="9" t="str">
        <x:v>Unavailable</x:v>
      </x:c>
      <x:c r="H452" s="9" t="str">
        <x:v>Unavailable</x:v>
      </x:c>
      <x:c r="I452" s="9" t="str">
        <x:v>Unavailable</x:v>
      </x:c>
    </x:row>
    <x:row r="453" ht="30" customHeight="1">
      <x:c r="A453" s="9" t="str">
        <x:v>Raven</x:v>
      </x:c>
      <x:c r="B453" s="9" t="str">
        <x:v>mcp_ee4ae7a2451ff7</x:v>
      </x:c>
      <x:c r="C453" s="9" t="str">
        <x:v>smithery_useCount</x:v>
      </x:c>
      <x:c r="D453" s="9" t="str">
        <x:v>Unavailable</x:v>
      </x:c>
      <x:c r="E453" s="9" t="str">
        <x:v>Unavailable</x:v>
      </x:c>
      <x:c r="F453" s="9" t="str">
        <x:v>Unavailable</x:v>
      </x:c>
      <x:c r="G453" s="9" t="str">
        <x:v>Unavailable</x:v>
      </x:c>
      <x:c r="H453" s="9" t="str">
        <x:v>Unavailable</x:v>
      </x:c>
      <x:c r="I453" s="9" t="str">
        <x:v>Unavailable</x:v>
      </x:c>
    </x:row>
    <x:row r="454" ht="30" customHeight="1">
      <x:c r="A454" s="9" t="str">
        <x:v>Raven</x:v>
      </x:c>
      <x:c r="B454" s="9" t="str">
        <x:v>mcp_ee4ae7a2451ff7</x:v>
      </x:c>
      <x:c r="C454" s="9" t="str">
        <x:v>npm_downloads_30d</x:v>
      </x:c>
      <x:c r="D454" s="9" t="n">
        <x:v>2167</x:v>
      </x:c>
      <x:c r="E454" s="9" t="str">
        <x:v>Observed</x:v>
      </x:c>
      <x:c r="F454" s="9" t="str">
        <x:v>raven-mcp</x:v>
      </x:c>
      <x:c r="G454" s="9" t="str">
        <x:v>2026-08-18 through 2026-09-16 inclusive</x:v>
      </x:c>
      <x:c r="H454" s="9" t="n">
        <x:v>46282.02898065972</x:v>
      </x:c>
      <x:c r="I454" s="9" t="str">
        <x:v>https://api.npmjs.org/downloads/point/2026-08-18:2026-09-16/previewdrop,proctor-mcp-server,prodcheck,profitlee-mcp,proofite-mcp,protect-mcp,provably-fair-mcp,proxy-veil,proxyclaw-mcp-server,proxyllm-mcp,psychosynth-mcp,publisher-revenue-audit-mcp,pumperly-mcp,pylon-mcp,quality-control-plan-mcp,quanttogo-mcp,r-packagedev-mcp,radmail-mcp,random-profiles-mcp,ratchet-mcp,raven-mcp,raycast-mcp-server,rebuild-dossier,reel-estate-mcp,reference-mcp,reflex-browser,regionfetch-mcp,release-gate-mcp,remote-agents,remote-filesystem-mcp-server,rendezvous-mcp,repomemory,reputa-mcp,reviewable-artifacts-mcp,rightcard-mcp,riksdag-regering-mcp,ris-mcp-ts,riskrover-mcp-server,riveter-mcp-server,rlhf-feedback-loop,rocket-plus-mcp,rollin-mcp-server,rosetta-mcp,rosetta-mcp-server,roundcut-mcp,routara-mcp,routebase-mcp,rpgmaker-mv-mcp,run402-mcp,s2-netbox-mcp</x:v>
      </x:c>
    </x:row>
    <x:row r="455" ht="30" customHeight="1">
      <x:c r="A455" s="9" t="str">
        <x:v>Raven</x:v>
      </x:c>
      <x:c r="B455" s="9" t="str">
        <x:v>mcp_ee4ae7a2451ff7</x:v>
      </x:c>
      <x:c r="C455" s="9" t="str">
        <x:v>pypi_last_month</x:v>
      </x:c>
      <x:c r="D455" s="9" t="str">
        <x:v>Unavailable</x:v>
      </x:c>
      <x:c r="E455" s="9" t="str">
        <x:v>Unavailable</x:v>
      </x:c>
      <x:c r="F455" s="9" t="str">
        <x:v>Unavailable</x:v>
      </x:c>
      <x:c r="G455" s="9" t="str">
        <x:v>Unavailable</x:v>
      </x:c>
      <x:c r="H455" s="9" t="str">
        <x:v>Unavailable</x:v>
      </x:c>
      <x:c r="I455" s="9" t="str">
        <x:v>Unavailable</x:v>
      </x:c>
    </x:row>
    <x:row r="456" ht="30" customHeight="1">
      <x:c r="A456" s="9" t="str">
        <x:v>Raven</x:v>
      </x:c>
      <x:c r="B456" s="9" t="str">
        <x:v>mcp_ee4ae7a2451ff7</x:v>
      </x:c>
      <x:c r="C456" s="9" t="str">
        <x:v>github_stars</x:v>
      </x:c>
      <x:c r="D456" s="9" t="str">
        <x:v>Unavailable</x:v>
      </x:c>
      <x:c r="E456" s="9" t="str">
        <x:v>Unavailable</x:v>
      </x:c>
      <x:c r="F456" s="9" t="str">
        <x:v>Unavailable</x:v>
      </x:c>
      <x:c r="G456" s="9" t="str">
        <x:v>Unavailable</x:v>
      </x:c>
      <x:c r="H456" s="9" t="str">
        <x:v>Unavailable</x:v>
      </x:c>
      <x:c r="I456" s="9" t="str">
        <x:v>Unavailable</x:v>
      </x:c>
    </x:row>
    <x:row r="457" ht="30" customHeight="1">
      <x:c r="A457" s="9" t="str">
        <x:v>Developer Utilities</x:v>
      </x:c>
      <x:c r="B457" s="9" t="str">
        <x:v>mcp_f6ff8f33e3db8c</x:v>
      </x:c>
      <x:c r="C457" s="9" t="str">
        <x:v>smithery_useCount</x:v>
      </x:c>
      <x:c r="D457" s="9" t="n">
        <x:v>9739</x:v>
      </x:c>
      <x:c r="E457" s="9" t="str">
        <x:v>Observed</x:v>
      </x:c>
      <x:c r="F457" s="9" t="str">
        <x:v>aparajithn/agent-utils</x:v>
      </x:c>
      <x:c r="G457" s="9" t="str">
        <x:v>Source-defined; not relabelled as monthly</x:v>
      </x:c>
      <x:c r="H457" s="9" t="n">
        <x:v>46282.02503900463</x:v>
      </x:c>
      <x:c r="I457" s="9" t="str">
        <x:v>https://api.smithery.ai/servers?page=1&amp;pageSize=100&amp;topK=500&amp;seed=20260917</x:v>
      </x:c>
    </x:row>
    <x:row r="458" ht="30" customHeight="1">
      <x:c r="A458" s="9" t="str">
        <x:v>Developer Utilities</x:v>
      </x:c>
      <x:c r="B458" s="9" t="str">
        <x:v>mcp_f6ff8f33e3db8c</x:v>
      </x:c>
      <x:c r="C458" s="9" t="str">
        <x:v>npm_downloads_30d</x:v>
      </x:c>
      <x:c r="D458" s="9" t="str">
        <x:v>Unavailable</x:v>
      </x:c>
      <x:c r="E458" s="9" t="str">
        <x:v>Unavailable</x:v>
      </x:c>
      <x:c r="F458" s="9" t="str">
        <x:v>Unavailable</x:v>
      </x:c>
      <x:c r="G458" s="9" t="str">
        <x:v>Unavailable</x:v>
      </x:c>
      <x:c r="H458" s="9" t="str">
        <x:v>Unavailable</x:v>
      </x:c>
      <x:c r="I458" s="9" t="str">
        <x:v>Unavailable</x:v>
      </x:c>
    </x:row>
    <x:row r="459" ht="30" customHeight="1">
      <x:c r="A459" s="9" t="str">
        <x:v>Developer Utilities</x:v>
      </x:c>
      <x:c r="B459" s="9" t="str">
        <x:v>mcp_f6ff8f33e3db8c</x:v>
      </x:c>
      <x:c r="C459" s="9" t="str">
        <x:v>pypi_last_month</x:v>
      </x:c>
      <x:c r="D459" s="9" t="str">
        <x:v>Unavailable</x:v>
      </x:c>
      <x:c r="E459" s="9" t="str">
        <x:v>Unavailable</x:v>
      </x:c>
      <x:c r="F459" s="9" t="str">
        <x:v>Unavailable</x:v>
      </x:c>
      <x:c r="G459" s="9" t="str">
        <x:v>Unavailable</x:v>
      </x:c>
      <x:c r="H459" s="9" t="str">
        <x:v>Unavailable</x:v>
      </x:c>
      <x:c r="I459" s="9" t="str">
        <x:v>Unavailable</x:v>
      </x:c>
    </x:row>
    <x:row r="460" ht="30" customHeight="1">
      <x:c r="A460" s="9" t="str">
        <x:v>Developer Utilities</x:v>
      </x:c>
      <x:c r="B460" s="9" t="str">
        <x:v>mcp_f6ff8f33e3db8c</x:v>
      </x:c>
      <x:c r="C460" s="9" t="str">
        <x:v>github_stars</x:v>
      </x:c>
      <x:c r="D460" s="9" t="str">
        <x:v>Unavailable</x:v>
      </x:c>
      <x:c r="E460" s="9" t="str">
        <x:v>Unavailable</x:v>
      </x:c>
      <x:c r="F460" s="9" t="str">
        <x:v>Unavailable</x:v>
      </x:c>
      <x:c r="G460" s="9" t="str">
        <x:v>Unavailable</x:v>
      </x:c>
      <x:c r="H460" s="9" t="str">
        <x:v>Unavailable</x:v>
      </x:c>
      <x:c r="I460" s="9" t="str">
        <x:v>Unavailable</x:v>
      </x:c>
    </x:row>
    <x:row r="461" ht="30" customHeight="1">
      <x:c r="A461" s="9" t="str">
        <x:v>Funplay Cocos MCP</x:v>
      </x:c>
      <x:c r="B461" s="9" t="str">
        <x:v>mcp_cc1debcc44eea7</x:v>
      </x:c>
      <x:c r="C461" s="9" t="str">
        <x:v>smithery_useCount</x:v>
      </x:c>
      <x:c r="D461" s="9" t="str">
        <x:v>Unavailable</x:v>
      </x:c>
      <x:c r="E461" s="9" t="str">
        <x:v>Unavailable</x:v>
      </x:c>
      <x:c r="F461" s="9" t="str">
        <x:v>Unavailable</x:v>
      </x:c>
      <x:c r="G461" s="9" t="str">
        <x:v>Unavailable</x:v>
      </x:c>
      <x:c r="H461" s="9" t="str">
        <x:v>Unavailable</x:v>
      </x:c>
      <x:c r="I461" s="9" t="str">
        <x:v>Unavailable</x:v>
      </x:c>
    </x:row>
    <x:row r="462" ht="30" customHeight="1">
      <x:c r="A462" s="9" t="str">
        <x:v>Funplay Cocos MCP</x:v>
      </x:c>
      <x:c r="B462" s="9" t="str">
        <x:v>mcp_cc1debcc44eea7</x:v>
      </x:c>
      <x:c r="C462" s="9" t="str">
        <x:v>npm_downloads_30d</x:v>
      </x:c>
      <x:c r="D462" s="9" t="n">
        <x:v>2062</x:v>
      </x:c>
      <x:c r="E462" s="9" t="str">
        <x:v>Observed</x:v>
      </x:c>
      <x:c r="F462" s="9" t="str">
        <x:v>funplay-cocos-mcp</x:v>
      </x:c>
      <x:c r="G462" s="9" t="str">
        <x:v>2026-08-18 through 2026-09-16 inclusive</x:v>
      </x:c>
      <x:c r="H462" s="9" t="n">
        <x:v>46282.028787407406</x:v>
      </x:c>
      <x:c r="I462" s="9" t="str">
        <x:v>https://api.npmjs.org/downloads/point/2026-08-18:2026-09-16/etincel,evermint-mcp,everypage-mcp,execbro,exit1-mcp,ezstat-mcp-server,failecho-mcp,familiar-vtt,fastalert-mcp-server,feedback-magic-mcp,feishu-user-plugin,fetchpet-mcp-server,fiatdock-mcp,fibx,figma-developer-mcp,filechanger-mcp,filetopdf-mcp,fimemory,finance-data-mcp,finoptima,flarehq-mcp,flatland-client,fleet-memory-mcp,flowgraf-mcp,fluf-mcp,flurryport,fluxdots-mcp,fly-io-mcp-server,fodda-mcp,fondue-city-mcp,foodblock-mcp,forge-agent-gate,formpaste-mcp,foundry-zksync-mcp,fractal-arena-mcp,france-travail-mcp,freshjots-mcp,freshvault,frisk-mcp,ftp-ssh-mcp,funplay-cocos-mcp,funplay-godot-mcp,funplay-unreal-mcp,gadgethumans-mcp,gadriel,gainium-mcp,gcs-google-mcp-server,gctrl-mcp,gdharness,gecko-mcp</x:v>
      </x:c>
    </x:row>
    <x:row r="463" ht="30" customHeight="1">
      <x:c r="A463" s="9" t="str">
        <x:v>Funplay Cocos MCP</x:v>
      </x:c>
      <x:c r="B463" s="9" t="str">
        <x:v>mcp_cc1debcc44eea7</x:v>
      </x:c>
      <x:c r="C463" s="9" t="str">
        <x:v>pypi_last_month</x:v>
      </x:c>
      <x:c r="D463" s="9" t="str">
        <x:v>Unavailable</x:v>
      </x:c>
      <x:c r="E463" s="9" t="str">
        <x:v>Unavailable</x:v>
      </x:c>
      <x:c r="F463" s="9" t="str">
        <x:v>Unavailable</x:v>
      </x:c>
      <x:c r="G463" s="9" t="str">
        <x:v>Unavailable</x:v>
      </x:c>
      <x:c r="H463" s="9" t="str">
        <x:v>Unavailable</x:v>
      </x:c>
      <x:c r="I463" s="9" t="str">
        <x:v>Unavailable</x:v>
      </x:c>
    </x:row>
    <x:row r="464" ht="30" customHeight="1">
      <x:c r="A464" s="9" t="str">
        <x:v>Funplay Cocos MCP</x:v>
      </x:c>
      <x:c r="B464" s="9" t="str">
        <x:v>mcp_cc1debcc44eea7</x:v>
      </x:c>
      <x:c r="C464" s="9" t="str">
        <x:v>github_stars</x:v>
      </x:c>
      <x:c r="D464" s="9" t="str">
        <x:v>Unavailable</x:v>
      </x:c>
      <x:c r="E464" s="9" t="str">
        <x:v>Unavailable</x:v>
      </x:c>
      <x:c r="F464" s="9" t="str">
        <x:v>Unavailable</x:v>
      </x:c>
      <x:c r="G464" s="9" t="str">
        <x:v>Unavailable</x:v>
      </x:c>
      <x:c r="H464" s="9" t="str">
        <x:v>Unavailable</x:v>
      </x:c>
      <x:c r="I464" s="9" t="str">
        <x:v>Unavailable</x:v>
      </x:c>
    </x:row>
    <x:row r="465" ht="30" customHeight="1">
      <x:c r="A465" s="9" t="str">
        <x:v>dev.forgesworn/bray</x:v>
      </x:c>
      <x:c r="B465" s="9" t="str">
        <x:v>mcp_b2663bbc5742df</x:v>
      </x:c>
      <x:c r="C465" s="9" t="str">
        <x:v>smithery_useCount</x:v>
      </x:c>
      <x:c r="D465" s="9" t="str">
        <x:v>Unavailable</x:v>
      </x:c>
      <x:c r="E465" s="9" t="str">
        <x:v>Unavailable</x:v>
      </x:c>
      <x:c r="F465" s="9" t="str">
        <x:v>Unavailable</x:v>
      </x:c>
      <x:c r="G465" s="9" t="str">
        <x:v>Unavailable</x:v>
      </x:c>
      <x:c r="H465" s="9" t="str">
        <x:v>Unavailable</x:v>
      </x:c>
      <x:c r="I465" s="9" t="str">
        <x:v>Unavailable</x:v>
      </x:c>
    </x:row>
    <x:row r="466" ht="30" customHeight="1">
      <x:c r="A466" s="9" t="str">
        <x:v>dev.forgesworn/bray</x:v>
      </x:c>
      <x:c r="B466" s="9" t="str">
        <x:v>mcp_b2663bbc5742df</x:v>
      </x:c>
      <x:c r="C466" s="9" t="str">
        <x:v>npm_downloads_30d</x:v>
      </x:c>
      <x:c r="D466" s="9" t="n">
        <x:v>2021</x:v>
      </x:c>
      <x:c r="E466" s="9" t="str">
        <x:v>Observed</x:v>
      </x:c>
      <x:c r="F466" s="9" t="str">
        <x:v>nostr-bray</x:v>
      </x:c>
      <x:c r="G466" s="9" t="str">
        <x:v>2026-08-18 through 2026-09-16 inclusive</x:v>
      </x:c>
      <x:c r="H466" s="9" t="n">
        <x:v>46282.028904375</x:v>
      </x:c>
      <x:c r="I466" s="9" t="str">
        <x:v>https://api.npmjs.org/downloads/point/2026-08-18:2026-09-16/ms-calendar-mcp,ms-contacts-mcp,ms-onedrive-mcp,ms-sharepoint-mcp,muapi-mcp-server,mufmuf-mcp,murphys-laws-mcp,mxprobe,myclaw-toolkit,myinvois-mcp,mysql-ops-mcp,mythsensus-mcp,myvideogift-mcp,nace-mcp,nakodo,nanocart-mcp,neurohive,neuromcp,nexus-memory-mcp,nintact-mcp,nmjib-mcp,nocturnusai-mcp,nodebench-mcp,nodejsmcp,noglow-mcp,nostr-bray,novai-mcp-server,npx-vibe,nyc-restroom-mcp,o360-mcp,oak-longevity-mcp-server,obra-cfo,obra-cto,oceanalt-aml-mcp,octapi-mcp,ofixio-mcp,onepassword-mcp-server,oneshot-mcp,onyx-mcp,oorep-mcp,opedd-mcp,openaeo-audit,opencut-controller,opengrok-mcp-server,openwebhook,oracle-cloud-mcp,orcareplay,orchestrui,ordinals-mcp,orisha-data-mcp</x:v>
      </x:c>
    </x:row>
    <x:row r="467" ht="30" customHeight="1">
      <x:c r="A467" s="9" t="str">
        <x:v>dev.forgesworn/bray</x:v>
      </x:c>
      <x:c r="B467" s="9" t="str">
        <x:v>mcp_b2663bbc5742df</x:v>
      </x:c>
      <x:c r="C467" s="9" t="str">
        <x:v>pypi_last_month</x:v>
      </x:c>
      <x:c r="D467" s="9" t="str">
        <x:v>Unavailable</x:v>
      </x:c>
      <x:c r="E467" s="9" t="str">
        <x:v>Unavailable</x:v>
      </x:c>
      <x:c r="F467" s="9" t="str">
        <x:v>Unavailable</x:v>
      </x:c>
      <x:c r="G467" s="9" t="str">
        <x:v>Unavailable</x:v>
      </x:c>
      <x:c r="H467" s="9" t="str">
        <x:v>Unavailable</x:v>
      </x:c>
      <x:c r="I467" s="9" t="str">
        <x:v>Unavailable</x:v>
      </x:c>
    </x:row>
    <x:row r="468" ht="30" customHeight="1">
      <x:c r="A468" s="9" t="str">
        <x:v>dev.forgesworn/bray</x:v>
      </x:c>
      <x:c r="B468" s="9" t="str">
        <x:v>mcp_b2663bbc5742df</x:v>
      </x:c>
      <x:c r="C468" s="9" t="str">
        <x:v>github_stars</x:v>
      </x:c>
      <x:c r="D468" s="9" t="str">
        <x:v>Unavailable</x:v>
      </x:c>
      <x:c r="E468" s="9" t="str">
        <x:v>Unavailable</x:v>
      </x:c>
      <x:c r="F468" s="9" t="str">
        <x:v>Unavailable</x:v>
      </x:c>
      <x:c r="G468" s="9" t="str">
        <x:v>Unavailable</x:v>
      </x:c>
      <x:c r="H468" s="9" t="str">
        <x:v>Unavailable</x:v>
      </x:c>
      <x:c r="I468" s="9" t="str">
        <x:v>Unavailable</x:v>
      </x:c>
    </x:row>
    <x:row r="469" ht="30" customHeight="1">
      <x:c r="A469" s="9" t="str">
        <x:v>menjometre</x:v>
      </x:c>
      <x:c r="B469" s="9" t="str">
        <x:v>mcp_7832971b9486a4</x:v>
      </x:c>
      <x:c r="C469" s="9" t="str">
        <x:v>smithery_useCount</x:v>
      </x:c>
      <x:c r="D469" s="9" t="n">
        <x:v>9534</x:v>
      </x:c>
      <x:c r="E469" s="9" t="str">
        <x:v>Observed</x:v>
      </x:c>
      <x:c r="F469" s="9" t="str">
        <x:v>segellfosc-dev-ayfx/menjometre</x:v>
      </x:c>
      <x:c r="G469" s="9" t="str">
        <x:v>Source-defined; not relabelled as monthly</x:v>
      </x:c>
      <x:c r="H469" s="9" t="n">
        <x:v>46282.02503900463</x:v>
      </x:c>
      <x:c r="I469" s="9" t="str">
        <x:v>https://api.smithery.ai/servers?page=1&amp;pageSize=100&amp;topK=500&amp;seed=20260917</x:v>
      </x:c>
    </x:row>
    <x:row r="470" ht="30" customHeight="1">
      <x:c r="A470" s="9" t="str">
        <x:v>menjometre</x:v>
      </x:c>
      <x:c r="B470" s="9" t="str">
        <x:v>mcp_7832971b9486a4</x:v>
      </x:c>
      <x:c r="C470" s="9" t="str">
        <x:v>npm_downloads_30d</x:v>
      </x:c>
      <x:c r="D470" s="9" t="str">
        <x:v>Unavailable</x:v>
      </x:c>
      <x:c r="E470" s="9" t="str">
        <x:v>Unavailable</x:v>
      </x:c>
      <x:c r="F470" s="9" t="str">
        <x:v>Unavailable</x:v>
      </x:c>
      <x:c r="G470" s="9" t="str">
        <x:v>Unavailable</x:v>
      </x:c>
      <x:c r="H470" s="9" t="str">
        <x:v>Unavailable</x:v>
      </x:c>
      <x:c r="I470" s="9" t="str">
        <x:v>Unavailable</x:v>
      </x:c>
    </x:row>
    <x:row r="471" ht="30" customHeight="1">
      <x:c r="A471" s="9" t="str">
        <x:v>menjometre</x:v>
      </x:c>
      <x:c r="B471" s="9" t="str">
        <x:v>mcp_7832971b9486a4</x:v>
      </x:c>
      <x:c r="C471" s="9" t="str">
        <x:v>pypi_last_month</x:v>
      </x:c>
      <x:c r="D471" s="9" t="str">
        <x:v>Unavailable</x:v>
      </x:c>
      <x:c r="E471" s="9" t="str">
        <x:v>Unavailable</x:v>
      </x:c>
      <x:c r="F471" s="9" t="str">
        <x:v>Unavailable</x:v>
      </x:c>
      <x:c r="G471" s="9" t="str">
        <x:v>Unavailable</x:v>
      </x:c>
      <x:c r="H471" s="9" t="str">
        <x:v>Unavailable</x:v>
      </x:c>
      <x:c r="I471" s="9" t="str">
        <x:v>Unavailable</x:v>
      </x:c>
    </x:row>
    <x:row r="472" ht="30" customHeight="1">
      <x:c r="A472" s="9" t="str">
        <x:v>menjometre</x:v>
      </x:c>
      <x:c r="B472" s="9" t="str">
        <x:v>mcp_7832971b9486a4</x:v>
      </x:c>
      <x:c r="C472" s="9" t="str">
        <x:v>github_stars</x:v>
      </x:c>
      <x:c r="D472" s="9" t="str">
        <x:v>Unavailable</x:v>
      </x:c>
      <x:c r="E472" s="9" t="str">
        <x:v>Unavailable</x:v>
      </x:c>
      <x:c r="F472" s="9" t="str">
        <x:v>Unavailable</x:v>
      </x:c>
      <x:c r="G472" s="9" t="str">
        <x:v>Unavailable</x:v>
      </x:c>
      <x:c r="H472" s="9" t="str">
        <x:v>Unavailable</x:v>
      </x:c>
      <x:c r="I472" s="9" t="str">
        <x:v>Unavailable</x:v>
      </x:c>
    </x:row>
    <x:row r="473" ht="30" customHeight="1">
      <x:c r="A473" s="9" t="str">
        <x:v>MCPComp Diagnostics</x:v>
      </x:c>
      <x:c r="B473" s="9" t="str">
        <x:v>mcp_a326a845336efc</x:v>
      </x:c>
      <x:c r="C473" s="9" t="str">
        <x:v>smithery_useCount</x:v>
      </x:c>
      <x:c r="D473" s="9" t="str">
        <x:v>Unavailable</x:v>
      </x:c>
      <x:c r="E473" s="9" t="str">
        <x:v>Unavailable</x:v>
      </x:c>
      <x:c r="F473" s="9" t="str">
        <x:v>Unavailable</x:v>
      </x:c>
      <x:c r="G473" s="9" t="str">
        <x:v>Unavailable</x:v>
      </x:c>
      <x:c r="H473" s="9" t="str">
        <x:v>Unavailable</x:v>
      </x:c>
      <x:c r="I473" s="9" t="str">
        <x:v>Unavailable</x:v>
      </x:c>
    </x:row>
    <x:row r="474" ht="30" customHeight="1">
      <x:c r="A474" s="9" t="str">
        <x:v>MCPComp Diagnostics</x:v>
      </x:c>
      <x:c r="B474" s="9" t="str">
        <x:v>mcp_a326a845336efc</x:v>
      </x:c>
      <x:c r="C474" s="9" t="str">
        <x:v>npm_downloads_30d</x:v>
      </x:c>
      <x:c r="D474" s="9" t="n">
        <x:v>2017</x:v>
      </x:c>
      <x:c r="E474" s="9" t="str">
        <x:v>Observed</x:v>
      </x:c>
      <x:c r="F474" s="9" t="str">
        <x:v>mcpcomp</x:v>
      </x:c>
      <x:c r="G474" s="9" t="str">
        <x:v>2026-08-18 through 2026-09-16 inclusive</x:v>
      </x:c>
      <x:c r="H474" s="9" t="n">
        <x:v>46282.028904212966</x:v>
      </x:c>
      <x:c r="I474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475" ht="30" customHeight="1">
      <x:c r="A475" s="9" t="str">
        <x:v>MCPComp Diagnostics</x:v>
      </x:c>
      <x:c r="B475" s="9" t="str">
        <x:v>mcp_a326a845336efc</x:v>
      </x:c>
      <x:c r="C475" s="9" t="str">
        <x:v>pypi_last_month</x:v>
      </x:c>
      <x:c r="D475" s="9" t="str">
        <x:v>Unavailable</x:v>
      </x:c>
      <x:c r="E475" s="9" t="str">
        <x:v>Unavailable</x:v>
      </x:c>
      <x:c r="F475" s="9" t="str">
        <x:v>Unavailable</x:v>
      </x:c>
      <x:c r="G475" s="9" t="str">
        <x:v>Unavailable</x:v>
      </x:c>
      <x:c r="H475" s="9" t="str">
        <x:v>Unavailable</x:v>
      </x:c>
      <x:c r="I475" s="9" t="str">
        <x:v>Unavailable</x:v>
      </x:c>
    </x:row>
    <x:row r="476" ht="30" customHeight="1">
      <x:c r="A476" s="9" t="str">
        <x:v>MCPComp Diagnostics</x:v>
      </x:c>
      <x:c r="B476" s="9" t="str">
        <x:v>mcp_a326a845336efc</x:v>
      </x:c>
      <x:c r="C476" s="9" t="str">
        <x:v>github_stars</x:v>
      </x:c>
      <x:c r="D476" s="9" t="str">
        <x:v>Unavailable</x:v>
      </x:c>
      <x:c r="E476" s="9" t="str">
        <x:v>Unavailable</x:v>
      </x:c>
      <x:c r="F476" s="9" t="str">
        <x:v>Unavailable</x:v>
      </x:c>
      <x:c r="G476" s="9" t="str">
        <x:v>Unavailable</x:v>
      </x:c>
      <x:c r="H476" s="9" t="str">
        <x:v>Unavailable</x:v>
      </x:c>
      <x:c r="I476" s="9" t="str">
        <x:v>Unavailable</x:v>
      </x:c>
    </x:row>
    <x:row r="477" ht="30" customHeight="1">
      <x:c r="A477" s="9" t="str">
        <x:v>io.github.JonasFuchss/x402-trust-mcp</x:v>
      </x:c>
      <x:c r="B477" s="9" t="str">
        <x:v>mcp_229e27773e3db4</x:v>
      </x:c>
      <x:c r="C477" s="9" t="str">
        <x:v>smithery_useCount</x:v>
      </x:c>
      <x:c r="D477" s="9" t="str">
        <x:v>Unavailable</x:v>
      </x:c>
      <x:c r="E477" s="9" t="str">
        <x:v>Unavailable</x:v>
      </x:c>
      <x:c r="F477" s="9" t="str">
        <x:v>Unavailable</x:v>
      </x:c>
      <x:c r="G477" s="9" t="str">
        <x:v>Unavailable</x:v>
      </x:c>
      <x:c r="H477" s="9" t="str">
        <x:v>Unavailable</x:v>
      </x:c>
      <x:c r="I477" s="9" t="str">
        <x:v>Unavailable</x:v>
      </x:c>
    </x:row>
    <x:row r="478" ht="30" customHeight="1">
      <x:c r="A478" s="9" t="str">
        <x:v>io.github.JonasFuchss/x402-trust-mcp</x:v>
      </x:c>
      <x:c r="B478" s="9" t="str">
        <x:v>mcp_229e27773e3db4</x:v>
      </x:c>
      <x:c r="C478" s="9" t="str">
        <x:v>npm_downloads_30d</x:v>
      </x:c>
      <x:c r="D478" s="9" t="n">
        <x:v>1985</x:v>
      </x:c>
      <x:c r="E478" s="9" t="str">
        <x:v>Observed</x:v>
      </x:c>
      <x:c r="F478" s="9" t="str">
        <x:v>x402-trust-mcp</x:v>
      </x:c>
      <x:c r="G478" s="9" t="str">
        <x:v>2026-08-18 through 2026-09-16 inclusive</x:v>
      </x:c>
      <x:c r="H478" s="9" t="n">
        <x:v>46282.02898149306</x:v>
      </x:c>
      <x:c r="I478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479" ht="30" customHeight="1">
      <x:c r="A479" s="9" t="str">
        <x:v>io.github.JonasFuchss/x402-trust-mcp</x:v>
      </x:c>
      <x:c r="B479" s="9" t="str">
        <x:v>mcp_229e27773e3db4</x:v>
      </x:c>
      <x:c r="C479" s="9" t="str">
        <x:v>pypi_last_month</x:v>
      </x:c>
      <x:c r="D479" s="9" t="str">
        <x:v>Unavailable</x:v>
      </x:c>
      <x:c r="E479" s="9" t="str">
        <x:v>Unavailable</x:v>
      </x:c>
      <x:c r="F479" s="9" t="str">
        <x:v>Unavailable</x:v>
      </x:c>
      <x:c r="G479" s="9" t="str">
        <x:v>Unavailable</x:v>
      </x:c>
      <x:c r="H479" s="9" t="str">
        <x:v>Unavailable</x:v>
      </x:c>
      <x:c r="I479" s="9" t="str">
        <x:v>Unavailable</x:v>
      </x:c>
    </x:row>
    <x:row r="480" ht="30" customHeight="1">
      <x:c r="A480" s="9" t="str">
        <x:v>io.github.JonasFuchss/x402-trust-mcp</x:v>
      </x:c>
      <x:c r="B480" s="9" t="str">
        <x:v>mcp_229e27773e3db4</x:v>
      </x:c>
      <x:c r="C480" s="9" t="str">
        <x:v>github_stars</x:v>
      </x:c>
      <x:c r="D480" s="9" t="str">
        <x:v>Unavailable</x:v>
      </x:c>
      <x:c r="E480" s="9" t="str">
        <x:v>Unavailable</x:v>
      </x:c>
      <x:c r="F480" s="9" t="str">
        <x:v>Unavailable</x:v>
      </x:c>
      <x:c r="G480" s="9" t="str">
        <x:v>Unavailable</x:v>
      </x:c>
      <x:c r="H480" s="9" t="str">
        <x:v>Unavailable</x:v>
      </x:c>
      <x:c r="I480" s="9" t="str">
        <x:v>Unavailable</x:v>
      </x:c>
    </x:row>
    <x:row r="481" ht="30" customHeight="1">
      <x:c r="A481" s="9" t="str">
        <x:v>backtesting-arena</x:v>
      </x:c>
      <x:c r="B481" s="9" t="str">
        <x:v>mcp_15d7240b271ee3</x:v>
      </x:c>
      <x:c r="C481" s="9" t="str">
        <x:v>smithery_useCount</x:v>
      </x:c>
      <x:c r="D481" s="9" t="n">
        <x:v>9340</x:v>
      </x:c>
      <x:c r="E481" s="9" t="str">
        <x:v>Observed</x:v>
      </x:c>
      <x:c r="F481" s="9" t="str">
        <x:v>info-6d0w/backtesting-arena</x:v>
      </x:c>
      <x:c r="G481" s="9" t="str">
        <x:v>Source-defined; not relabelled as monthly</x:v>
      </x:c>
      <x:c r="H481" s="9" t="n">
        <x:v>46282.02503900463</x:v>
      </x:c>
      <x:c r="I481" s="9" t="str">
        <x:v>https://api.smithery.ai/servers?page=1&amp;pageSize=100&amp;topK=500&amp;seed=20260917</x:v>
      </x:c>
    </x:row>
    <x:row r="482" ht="30" customHeight="1">
      <x:c r="A482" s="9" t="str">
        <x:v>backtesting-arena</x:v>
      </x:c>
      <x:c r="B482" s="9" t="str">
        <x:v>mcp_15d7240b271ee3</x:v>
      </x:c>
      <x:c r="C482" s="9" t="str">
        <x:v>npm_downloads_30d</x:v>
      </x:c>
      <x:c r="D482" s="9" t="str">
        <x:v>Unavailable</x:v>
      </x:c>
      <x:c r="E482" s="9" t="str">
        <x:v>Unavailable</x:v>
      </x:c>
      <x:c r="F482" s="9" t="str">
        <x:v>Unavailable</x:v>
      </x:c>
      <x:c r="G482" s="9" t="str">
        <x:v>Unavailable</x:v>
      </x:c>
      <x:c r="H482" s="9" t="str">
        <x:v>Unavailable</x:v>
      </x:c>
      <x:c r="I482" s="9" t="str">
        <x:v>Unavailable</x:v>
      </x:c>
    </x:row>
    <x:row r="483" ht="30" customHeight="1">
      <x:c r="A483" s="9" t="str">
        <x:v>backtesting-arena</x:v>
      </x:c>
      <x:c r="B483" s="9" t="str">
        <x:v>mcp_15d7240b271ee3</x:v>
      </x:c>
      <x:c r="C483" s="9" t="str">
        <x:v>pypi_last_month</x:v>
      </x:c>
      <x:c r="D483" s="9" t="str">
        <x:v>Unavailable</x:v>
      </x:c>
      <x:c r="E483" s="9" t="str">
        <x:v>Unavailable</x:v>
      </x:c>
      <x:c r="F483" s="9" t="str">
        <x:v>Unavailable</x:v>
      </x:c>
      <x:c r="G483" s="9" t="str">
        <x:v>Unavailable</x:v>
      </x:c>
      <x:c r="H483" s="9" t="str">
        <x:v>Unavailable</x:v>
      </x:c>
      <x:c r="I483" s="9" t="str">
        <x:v>Unavailable</x:v>
      </x:c>
    </x:row>
    <x:row r="484" ht="30" customHeight="1">
      <x:c r="A484" s="9" t="str">
        <x:v>backtesting-arena</x:v>
      </x:c>
      <x:c r="B484" s="9" t="str">
        <x:v>mcp_15d7240b271ee3</x:v>
      </x:c>
      <x:c r="C484" s="9" t="str">
        <x:v>github_stars</x:v>
      </x:c>
      <x:c r="D484" s="9" t="str">
        <x:v>Unavailable</x:v>
      </x:c>
      <x:c r="E484" s="9" t="str">
        <x:v>Unavailable</x:v>
      </x:c>
      <x:c r="F484" s="9" t="str">
        <x:v>Unavailable</x:v>
      </x:c>
      <x:c r="G484" s="9" t="str">
        <x:v>Unavailable</x:v>
      </x:c>
      <x:c r="H484" s="9" t="str">
        <x:v>Unavailable</x:v>
      </x:c>
      <x:c r="I484" s="9" t="str">
        <x:v>Unavailable</x:v>
      </x:c>
    </x:row>
    <x:row r="485" ht="30" customHeight="1">
      <x:c r="A485" s="9" t="str">
        <x:v>io.github.Jubstaaa/standup-mr</x:v>
      </x:c>
      <x:c r="B485" s="9" t="str">
        <x:v>mcp_d8df2ebbe52b25</x:v>
      </x:c>
      <x:c r="C485" s="9" t="str">
        <x:v>smithery_useCount</x:v>
      </x:c>
      <x:c r="D485" s="9" t="str">
        <x:v>Unavailable</x:v>
      </x:c>
      <x:c r="E485" s="9" t="str">
        <x:v>Unavailable</x:v>
      </x:c>
      <x:c r="F485" s="9" t="str">
        <x:v>Unavailable</x:v>
      </x:c>
      <x:c r="G485" s="9" t="str">
        <x:v>Unavailable</x:v>
      </x:c>
      <x:c r="H485" s="9" t="str">
        <x:v>Unavailable</x:v>
      </x:c>
      <x:c r="I485" s="9" t="str">
        <x:v>Unavailable</x:v>
      </x:c>
    </x:row>
    <x:row r="486" ht="30" customHeight="1">
      <x:c r="A486" s="9" t="str">
        <x:v>io.github.Jubstaaa/standup-mr</x:v>
      </x:c>
      <x:c r="B486" s="9" t="str">
        <x:v>mcp_d8df2ebbe52b25</x:v>
      </x:c>
      <x:c r="C486" s="9" t="str">
        <x:v>npm_downloads_30d</x:v>
      </x:c>
      <x:c r="D486" s="9" t="n">
        <x:v>1963</x:v>
      </x:c>
      <x:c r="E486" s="9" t="str">
        <x:v>Observed</x:v>
      </x:c>
      <x:c r="F486" s="9" t="str">
        <x:v>standup-mr</x:v>
      </x:c>
      <x:c r="G486" s="9" t="str">
        <x:v>2026-08-18 through 2026-09-16 inclusive</x:v>
      </x:c>
      <x:c r="H486" s="9" t="n">
        <x:v>46282.02898086805</x:v>
      </x:c>
      <x:c r="I486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487" ht="30" customHeight="1">
      <x:c r="A487" s="9" t="str">
        <x:v>io.github.Jubstaaa/standup-mr</x:v>
      </x:c>
      <x:c r="B487" s="9" t="str">
        <x:v>mcp_d8df2ebbe52b25</x:v>
      </x:c>
      <x:c r="C487" s="9" t="str">
        <x:v>pypi_last_month</x:v>
      </x:c>
      <x:c r="D487" s="9" t="str">
        <x:v>Unavailable</x:v>
      </x:c>
      <x:c r="E487" s="9" t="str">
        <x:v>Unavailable</x:v>
      </x:c>
      <x:c r="F487" s="9" t="str">
        <x:v>Unavailable</x:v>
      </x:c>
      <x:c r="G487" s="9" t="str">
        <x:v>Unavailable</x:v>
      </x:c>
      <x:c r="H487" s="9" t="str">
        <x:v>Unavailable</x:v>
      </x:c>
      <x:c r="I487" s="9" t="str">
        <x:v>Unavailable</x:v>
      </x:c>
    </x:row>
    <x:row r="488" ht="30" customHeight="1">
      <x:c r="A488" s="9" t="str">
        <x:v>io.github.Jubstaaa/standup-mr</x:v>
      </x:c>
      <x:c r="B488" s="9" t="str">
        <x:v>mcp_d8df2ebbe52b25</x:v>
      </x:c>
      <x:c r="C488" s="9" t="str">
        <x:v>github_stars</x:v>
      </x:c>
      <x:c r="D488" s="9" t="str">
        <x:v>Unavailable</x:v>
      </x:c>
      <x:c r="E488" s="9" t="str">
        <x:v>Unavailable</x:v>
      </x:c>
      <x:c r="F488" s="9" t="str">
        <x:v>Unavailable</x:v>
      </x:c>
      <x:c r="G488" s="9" t="str">
        <x:v>Unavailable</x:v>
      </x:c>
      <x:c r="H488" s="9" t="str">
        <x:v>Unavailable</x:v>
      </x:c>
      <x:c r="I488" s="9" t="str">
        <x:v>Unavailable</x:v>
      </x:c>
    </x:row>
    <x:row r="489" ht="30" customHeight="1">
      <x:c r="A489" s="9" t="str">
        <x:v>io.github.JessieJanie/skim402</x:v>
      </x:c>
      <x:c r="B489" s="9" t="str">
        <x:v>mcp_fc01c4eb9043fb</x:v>
      </x:c>
      <x:c r="C489" s="9" t="str">
        <x:v>smithery_useCount</x:v>
      </x:c>
      <x:c r="D489" s="9" t="str">
        <x:v>Unavailable</x:v>
      </x:c>
      <x:c r="E489" s="9" t="str">
        <x:v>Unavailable</x:v>
      </x:c>
      <x:c r="F489" s="9" t="str">
        <x:v>Unavailable</x:v>
      </x:c>
      <x:c r="G489" s="9" t="str">
        <x:v>Unavailable</x:v>
      </x:c>
      <x:c r="H489" s="9" t="str">
        <x:v>Unavailable</x:v>
      </x:c>
      <x:c r="I489" s="9" t="str">
        <x:v>Unavailable</x:v>
      </x:c>
    </x:row>
    <x:row r="490" ht="30" customHeight="1">
      <x:c r="A490" s="9" t="str">
        <x:v>io.github.JessieJanie/skim402</x:v>
      </x:c>
      <x:c r="B490" s="9" t="str">
        <x:v>mcp_fc01c4eb9043fb</x:v>
      </x:c>
      <x:c r="C490" s="9" t="str">
        <x:v>npm_downloads_30d</x:v>
      </x:c>
      <x:c r="D490" s="9" t="n">
        <x:v>1959</x:v>
      </x:c>
      <x:c r="E490" s="9" t="str">
        <x:v>Observed</x:v>
      </x:c>
      <x:c r="F490" s="9" t="str">
        <x:v>skim-mcp</x:v>
      </x:c>
      <x:c r="G490" s="9" t="str">
        <x:v>2026-08-18 through 2026-09-16 inclusive</x:v>
      </x:c>
      <x:c r="H490" s="9" t="n">
        <x:v>46282.02898083333</x:v>
      </x:c>
      <x:c r="I490" s="9" t="str">
        <x:v>https://api.npmjs.org/downloads/point/2026-08-18:2026-09-16/s3-aws-mcp-server,safari-devtools-mcp,saglitzdesign-mcp,salamailer,sapiens-mcp,satrank-mcp,scala-mcp-server,scannd-mcp,scrapeunblocker-mcp,scrapingdog-mcp,scrcpy-mcp,seedance-mcp,seedweaver-mcp,seegeo-mcp,sentfromai-mcp,sentvia-mcp,serpagent-mcp,serpapi-hotels-mcp-server,serpdive-mcp,server-ops-mcp,servicenow-mcp-ai,session-forge,sexai-mcp,sfmc-mcp-server,sharedoc-mcp,shotflow-mcp-server,siglio-mcp,sipcode,skillmds,skillssafe-mcp,skim-mcp,skolverket-mcp,slac-mcp,slack-workspace-mcp-server,slideshot-mcp,smallprint-mcp,smart-context-mcp,smolanalytics,snowsure-mcp-server,soapnoteapi-mcp,social0-mcp,solana-mcp-server,soleil-clusters-mcp,solmail-mcp,soul-mcp-server,soulcraft-mcp,sovereign-ai-act-mcp,spaces-mcp-server,spaceship-mcp,spectra-mcp-server</x:v>
      </x:c>
    </x:row>
    <x:row r="491" ht="30" customHeight="1">
      <x:c r="A491" s="9" t="str">
        <x:v>io.github.JessieJanie/skim402</x:v>
      </x:c>
      <x:c r="B491" s="9" t="str">
        <x:v>mcp_fc01c4eb9043fb</x:v>
      </x:c>
      <x:c r="C491" s="9" t="str">
        <x:v>pypi_last_month</x:v>
      </x:c>
      <x:c r="D491" s="9" t="str">
        <x:v>Unavailable</x:v>
      </x:c>
      <x:c r="E491" s="9" t="str">
        <x:v>Unavailable</x:v>
      </x:c>
      <x:c r="F491" s="9" t="str">
        <x:v>Unavailable</x:v>
      </x:c>
      <x:c r="G491" s="9" t="str">
        <x:v>Unavailable</x:v>
      </x:c>
      <x:c r="H491" s="9" t="str">
        <x:v>Unavailable</x:v>
      </x:c>
      <x:c r="I491" s="9" t="str">
        <x:v>Unavailable</x:v>
      </x:c>
    </x:row>
    <x:row r="492" ht="30" customHeight="1">
      <x:c r="A492" s="9" t="str">
        <x:v>io.github.JessieJanie/skim402</x:v>
      </x:c>
      <x:c r="B492" s="9" t="str">
        <x:v>mcp_fc01c4eb9043fb</x:v>
      </x:c>
      <x:c r="C492" s="9" t="str">
        <x:v>github_stars</x:v>
      </x:c>
      <x:c r="D492" s="9" t="str">
        <x:v>Unavailable</x:v>
      </x:c>
      <x:c r="E492" s="9" t="str">
        <x:v>Unavailable</x:v>
      </x:c>
      <x:c r="F492" s="9" t="str">
        <x:v>Unavailable</x:v>
      </x:c>
      <x:c r="G492" s="9" t="str">
        <x:v>Unavailable</x:v>
      </x:c>
      <x:c r="H492" s="9" t="str">
        <x:v>Unavailable</x:v>
      </x:c>
      <x:c r="I492" s="9" t="str">
        <x:v>Unavailable</x:v>
      </x:c>
    </x:row>
    <x:row r="493" ht="30" customHeight="1">
      <x:c r="A493" s="9" t="str">
        <x:v>ossfind</x:v>
      </x:c>
      <x:c r="B493" s="9" t="str">
        <x:v>mcp_5761c44bcd5ef5</x:v>
      </x:c>
      <x:c r="C493" s="9" t="str">
        <x:v>smithery_useCount</x:v>
      </x:c>
      <x:c r="D493" s="9" t="str">
        <x:v>Unavailable</x:v>
      </x:c>
      <x:c r="E493" s="9" t="str">
        <x:v>Unavailable</x:v>
      </x:c>
      <x:c r="F493" s="9" t="str">
        <x:v>Unavailable</x:v>
      </x:c>
      <x:c r="G493" s="9" t="str">
        <x:v>Unavailable</x:v>
      </x:c>
      <x:c r="H493" s="9" t="str">
        <x:v>Unavailable</x:v>
      </x:c>
      <x:c r="I493" s="9" t="str">
        <x:v>Unavailable</x:v>
      </x:c>
    </x:row>
    <x:row r="494" ht="30" customHeight="1">
      <x:c r="A494" s="9" t="str">
        <x:v>ossfind</x:v>
      </x:c>
      <x:c r="B494" s="9" t="str">
        <x:v>mcp_5761c44bcd5ef5</x:v>
      </x:c>
      <x:c r="C494" s="9" t="str">
        <x:v>npm_downloads_30d</x:v>
      </x:c>
      <x:c r="D494" s="9" t="n">
        <x:v>1944</x:v>
      </x:c>
      <x:c r="E494" s="9" t="str">
        <x:v>Observed</x:v>
      </x:c>
      <x:c r="F494" s="9" t="str">
        <x:v>ossfind</x:v>
      </x:c>
      <x:c r="G494" s="9" t="str">
        <x:v>2026-08-18 through 2026-09-16 inclusive</x:v>
      </x:c>
      <x:c r="H494" s="9" t="n">
        <x:v>46282.02890471065</x:v>
      </x:c>
      <x:c r="I494" s="9" t="str">
        <x:v>https://api.npmjs.org/downloads/point/2026-08-18:2026-09-16/orla-cli,ossfind,overspan-mcp,owasp-mcp-scan,ozav-mcp-server,packet-tracer-mcp,packkit-mcp,pagebolt-mcp,pagerankcafe-mcp,pagerunner,pagewatch-mcp,painprep-mcp-server,panini-connector-mcp,parecode,paris-compass-mcp,parseapi-mcp,parsedoc-mcp,payflowagent-mcp,paysafe-x402,pch-x402-mcp,pdf-toolkit-mcp,pdffr-mcp,pdfkit-mcp,pdfops-mcp,peak-window,peckish-mcp,peeptrend-mcp,penni-mcp,pentagonal-mcp,peppyneuron-mcp,pepys-mcp,phi-guard-mcp,photo-organizer-mcp,picright-mcp,pingcheck-mcp,playwright-stealth-mcp-server,pointsyeah-mcp-server,pokeapi-mcp-server,ponlo-ai,pop-pay,popdot-mcp,portkey-admin-mcp,portlandmaps-mcp,positif-ai,postgres-mcp-hardened,powerscroll-mcp,pplz-agent,praesentire-mcp,preflight-ios-mcp,pretrip-mcp</x:v>
      </x:c>
    </x:row>
    <x:row r="495" ht="30" customHeight="1">
      <x:c r="A495" s="9" t="str">
        <x:v>ossfind</x:v>
      </x:c>
      <x:c r="B495" s="9" t="str">
        <x:v>mcp_5761c44bcd5ef5</x:v>
      </x:c>
      <x:c r="C495" s="9" t="str">
        <x:v>pypi_last_month</x:v>
      </x:c>
      <x:c r="D495" s="9" t="str">
        <x:v>Unavailable</x:v>
      </x:c>
      <x:c r="E495" s="9" t="str">
        <x:v>Unavailable</x:v>
      </x:c>
      <x:c r="F495" s="9" t="str">
        <x:v>Unavailable</x:v>
      </x:c>
      <x:c r="G495" s="9" t="str">
        <x:v>Unavailable</x:v>
      </x:c>
      <x:c r="H495" s="9" t="str">
        <x:v>Unavailable</x:v>
      </x:c>
      <x:c r="I495" s="9" t="str">
        <x:v>Unavailable</x:v>
      </x:c>
    </x:row>
    <x:row r="496" ht="30" customHeight="1">
      <x:c r="A496" s="9" t="str">
        <x:v>ossfind</x:v>
      </x:c>
      <x:c r="B496" s="9" t="str">
        <x:v>mcp_5761c44bcd5ef5</x:v>
      </x:c>
      <x:c r="C496" s="9" t="str">
        <x:v>github_stars</x:v>
      </x:c>
      <x:c r="D496" s="9" t="str">
        <x:v>Unavailable</x:v>
      </x:c>
      <x:c r="E496" s="9" t="str">
        <x:v>Unavailable</x:v>
      </x:c>
      <x:c r="F496" s="9" t="str">
        <x:v>Unavailable</x:v>
      </x:c>
      <x:c r="G496" s="9" t="str">
        <x:v>Unavailable</x:v>
      </x:c>
      <x:c r="H496" s="9" t="str">
        <x:v>Unavailable</x:v>
      </x:c>
      <x:c r="I496" s="9" t="str">
        <x:v>Unavailable</x:v>
      </x:c>
    </x:row>
    <x:row r="497" ht="30" customHeight="1">
      <x:c r="A497" s="9" t="str">
        <x:v>census-mcp-server</x:v>
      </x:c>
      <x:c r="B497" s="9" t="str">
        <x:v>mcp_0c7b03f29705d4</x:v>
      </x:c>
      <x:c r="C497" s="9" t="str">
        <x:v>smithery_useCount</x:v>
      </x:c>
      <x:c r="D497" s="9" t="n">
        <x:v>9002</x:v>
      </x:c>
      <x:c r="E497" s="9" t="str">
        <x:v>Observed</x:v>
      </x:c>
      <x:c r="F497" s="9" t="str">
        <x:v>cyanheads/census-mcp-server</x:v>
      </x:c>
      <x:c r="G497" s="9" t="str">
        <x:v>Source-defined; not relabelled as monthly</x:v>
      </x:c>
      <x:c r="H497" s="9" t="n">
        <x:v>46282.02503900463</x:v>
      </x:c>
      <x:c r="I497" s="9" t="str">
        <x:v>https://api.smithery.ai/servers?page=1&amp;pageSize=100&amp;topK=500&amp;seed=20260917</x:v>
      </x:c>
    </x:row>
    <x:row r="498" ht="30" customHeight="1">
      <x:c r="A498" s="9" t="str">
        <x:v>census-mcp-server</x:v>
      </x:c>
      <x:c r="B498" s="9" t="str">
        <x:v>mcp_0c7b03f29705d4</x:v>
      </x:c>
      <x:c r="C498" s="9" t="str">
        <x:v>npm_downloads_30d</x:v>
      </x:c>
      <x:c r="D498" s="9" t="str">
        <x:v>Unavailable</x:v>
      </x:c>
      <x:c r="E498" s="9" t="str">
        <x:v>Unavailable</x:v>
      </x:c>
      <x:c r="F498" s="9" t="str">
        <x:v>Unavailable</x:v>
      </x:c>
      <x:c r="G498" s="9" t="str">
        <x:v>Unavailable</x:v>
      </x:c>
      <x:c r="H498" s="9" t="str">
        <x:v>Unavailable</x:v>
      </x:c>
      <x:c r="I498" s="9" t="str">
        <x:v>Unavailable</x:v>
      </x:c>
    </x:row>
    <x:row r="499" ht="30" customHeight="1">
      <x:c r="A499" s="9" t="str">
        <x:v>census-mcp-server</x:v>
      </x:c>
      <x:c r="B499" s="9" t="str">
        <x:v>mcp_0c7b03f29705d4</x:v>
      </x:c>
      <x:c r="C499" s="9" t="str">
        <x:v>pypi_last_month</x:v>
      </x:c>
      <x:c r="D499" s="9" t="str">
        <x:v>Unavailable</x:v>
      </x:c>
      <x:c r="E499" s="9" t="str">
        <x:v>Unavailable</x:v>
      </x:c>
      <x:c r="F499" s="9" t="str">
        <x:v>Unavailable</x:v>
      </x:c>
      <x:c r="G499" s="9" t="str">
        <x:v>Unavailable</x:v>
      </x:c>
      <x:c r="H499" s="9" t="str">
        <x:v>Unavailable</x:v>
      </x:c>
      <x:c r="I499" s="9" t="str">
        <x:v>Unavailable</x:v>
      </x:c>
    </x:row>
    <x:row r="500" ht="30" customHeight="1">
      <x:c r="A500" s="9" t="str">
        <x:v>census-mcp-server</x:v>
      </x:c>
      <x:c r="B500" s="9" t="str">
        <x:v>mcp_0c7b03f29705d4</x:v>
      </x:c>
      <x:c r="C500" s="9" t="str">
        <x:v>github_stars</x:v>
      </x:c>
      <x:c r="D500" s="9" t="str">
        <x:v>Unavailable</x:v>
      </x:c>
      <x:c r="E500" s="9" t="str">
        <x:v>Unavailable</x:v>
      </x:c>
      <x:c r="F500" s="9" t="str">
        <x:v>Unavailable</x:v>
      </x:c>
      <x:c r="G500" s="9" t="str">
        <x:v>Unavailable</x:v>
      </x:c>
      <x:c r="H500" s="9" t="str">
        <x:v>Unavailable</x:v>
      </x:c>
      <x:c r="I500" s="9" t="str">
        <x:v>Unavailable</x:v>
      </x:c>
    </x:row>
    <x:row r="501" ht="30" customHeight="1">
      <x:c r="A501" s="9" t="str">
        <x:v>APICK</x:v>
      </x:c>
      <x:c r="B501" s="9" t="str">
        <x:v>mcp_ef694aa750cc99</x:v>
      </x:c>
      <x:c r="C501" s="9" t="str">
        <x:v>smithery_useCount</x:v>
      </x:c>
      <x:c r="D501" s="9" t="str">
        <x:v>Unavailable</x:v>
      </x:c>
      <x:c r="E501" s="9" t="str">
        <x:v>Unavailable</x:v>
      </x:c>
      <x:c r="F501" s="9" t="str">
        <x:v>Unavailable</x:v>
      </x:c>
      <x:c r="G501" s="9" t="str">
        <x:v>Unavailable</x:v>
      </x:c>
      <x:c r="H501" s="9" t="str">
        <x:v>Unavailable</x:v>
      </x:c>
      <x:c r="I501" s="9" t="str">
        <x:v>Unavailable</x:v>
      </x:c>
    </x:row>
    <x:row r="502" ht="30" customHeight="1">
      <x:c r="A502" s="9" t="str">
        <x:v>APICK</x:v>
      </x:c>
      <x:c r="B502" s="9" t="str">
        <x:v>mcp_ef694aa750cc99</x:v>
      </x:c>
      <x:c r="C502" s="9" t="str">
        <x:v>npm_downloads_30d</x:v>
      </x:c>
      <x:c r="D502" s="9" t="n">
        <x:v>1927</x:v>
      </x:c>
      <x:c r="E502" s="9" t="str">
        <x:v>Observed</x:v>
      </x:c>
      <x:c r="F502" s="9" t="str">
        <x:v>apick-mcp</x:v>
      </x:c>
      <x:c r="G502" s="9" t="str">
        <x:v>2026-08-18 through 2026-09-16 inclusive</x:v>
      </x:c>
      <x:c r="H502" s="9" t="n">
        <x:v>46282.028787372685</x:v>
      </x:c>
      <x:c r="I502" s="9" t="str">
        <x:v>https://api.npmjs.org/downloads/point/2026-08-18:2026-09-16/ainative-memory-mcp,ainative-opencode-memory-mcp,ainative-postgres-mcp,ainative-prd-mcp,ainative-strapi-mcp-server,ainative-zerodb-memory-mcp,aipou-mcp-server,airbrake-mcp-server,airtable-user-mcp,airtreks-mcp,alces-mcp,allmcps-server,allnewsapi-mcp,alterlab-mcp-server,altmetric-mcp,amazon-scraper-api-mcp,amicus,angular-signal-forms-migration-mcp,ani-mcp,anilist-mcp-server,aoexl-mcp,apick-mcp,apiguru-mcp,appcontext-mcp,appdex-mcp,apple-ads-mcp,apprise-rmcp,appsignal-mcp-server,appstore-play-mcp,ara-rgaa-mcp,arc-control-mcp,arc-security-mcp,arcane-rmcp,argo-mcp,ari-mcp,artifyde-mcp,askedthrice-mcp,assay-oracle-mcp,atlas-pipeline-mcp,ato-mcp,atom-mcp-server,audrey,ausca,ausdata-mcp,australian-law-mcp,autario-mcp,autonomad-travel,awesome-mineflayer-mcp,aws-dynamodb-mcp-server,b20check-mcp</x:v>
      </x:c>
    </x:row>
    <x:row r="503" ht="30" customHeight="1">
      <x:c r="A503" s="9" t="str">
        <x:v>APICK</x:v>
      </x:c>
      <x:c r="B503" s="9" t="str">
        <x:v>mcp_ef694aa750cc99</x:v>
      </x:c>
      <x:c r="C503" s="9" t="str">
        <x:v>pypi_last_month</x:v>
      </x:c>
      <x:c r="D503" s="9" t="str">
        <x:v>Unavailable</x:v>
      </x:c>
      <x:c r="E503" s="9" t="str">
        <x:v>Unavailable</x:v>
      </x:c>
      <x:c r="F503" s="9" t="str">
        <x:v>Unavailable</x:v>
      </x:c>
      <x:c r="G503" s="9" t="str">
        <x:v>Unavailable</x:v>
      </x:c>
      <x:c r="H503" s="9" t="str">
        <x:v>Unavailable</x:v>
      </x:c>
      <x:c r="I503" s="9" t="str">
        <x:v>Unavailable</x:v>
      </x:c>
    </x:row>
    <x:row r="504" ht="30" customHeight="1">
      <x:c r="A504" s="9" t="str">
        <x:v>APICK</x:v>
      </x:c>
      <x:c r="B504" s="9" t="str">
        <x:v>mcp_ef694aa750cc99</x:v>
      </x:c>
      <x:c r="C504" s="9" t="str">
        <x:v>github_stars</x:v>
      </x:c>
      <x:c r="D504" s="9" t="str">
        <x:v>Unavailable</x:v>
      </x:c>
      <x:c r="E504" s="9" t="str">
        <x:v>Unavailable</x:v>
      </x:c>
      <x:c r="F504" s="9" t="str">
        <x:v>Unavailable</x:v>
      </x:c>
      <x:c r="G504" s="9" t="str">
        <x:v>Unavailable</x:v>
      </x:c>
      <x:c r="H504" s="9" t="str">
        <x:v>Unavailable</x:v>
      </x:c>
      <x:c r="I504" s="9" t="str">
        <x:v>Unavailable</x:v>
      </x:c>
    </x:row>
    <x:row r="505" ht="30" customHeight="1">
      <x:c r="A505" s="9" t="str">
        <x:v>Kiwoom Securities MCP Server</x:v>
      </x:c>
      <x:c r="B505" s="9" t="str">
        <x:v>mcp_9ecb5875d832c7</x:v>
      </x:c>
      <x:c r="C505" s="9" t="str">
        <x:v>smithery_useCount</x:v>
      </x:c>
      <x:c r="D505" s="9" t="str">
        <x:v>Unavailable</x:v>
      </x:c>
      <x:c r="E505" s="9" t="str">
        <x:v>Unavailable</x:v>
      </x:c>
      <x:c r="F505" s="9" t="str">
        <x:v>Unavailable</x:v>
      </x:c>
      <x:c r="G505" s="9" t="str">
        <x:v>Unavailable</x:v>
      </x:c>
      <x:c r="H505" s="9" t="str">
        <x:v>Unavailable</x:v>
      </x:c>
      <x:c r="I505" s="9" t="str">
        <x:v>Unavailable</x:v>
      </x:c>
    </x:row>
    <x:row r="506" ht="30" customHeight="1">
      <x:c r="A506" s="9" t="str">
        <x:v>Kiwoom Securities MCP Server</x:v>
      </x:c>
      <x:c r="B506" s="9" t="str">
        <x:v>mcp_9ecb5875d832c7</x:v>
      </x:c>
      <x:c r="C506" s="9" t="str">
        <x:v>npm_downloads_30d</x:v>
      </x:c>
      <x:c r="D506" s="9" t="n">
        <x:v>1920</x:v>
      </x:c>
      <x:c r="E506" s="9" t="str">
        <x:v>Observed</x:v>
      </x:c>
      <x:c r="F506" s="9" t="str">
        <x:v>kiwoom-mcp-server</x:v>
      </x:c>
      <x:c r="G506" s="9" t="str">
        <x:v>2026-08-18 through 2026-09-16 inclusive</x:v>
      </x:c>
      <x:c r="H506" s="9" t="n">
        <x:v>46282.02890315972</x:v>
      </x:c>
      <x:c r="I506" s="9" t="str">
        <x:v>https://api.npmjs.org/downloads/point/2026-08-18:2026-09-16/homebutler,hovercode-mcp,htmlradar-mcp,humanforai,hyperliquid-info-mcp,ibitlabs-mcp,ibmcloud-mcp-server,ibmz-mcp-server,icemoon-mcp,icloud-calendar-mcp,igniteui-theming,imagedimensions-mcp,import-guardian-mcp,india-reg-mcp,india-stock-mcp,inistate-mcp,instantclips-mcp,intelthreadlinqs-mcp,interswitch-mcp-server,intodns-mcp,ipgeolocation-io-mcp,ithura-mcp,jamp-mcp,jobgpt-mcp-server,jobyap-mcp,just-signal-mcp,justdrop-mcp,kaduno-pullpush-mcp,kanzeigen-mcp,kavel-mcp,kenotex-mcp,kepta-mcp,kernelcad,killbottleneck-mcp,kiwoom-mcp-server,klo-mcp,knowledge-rail,kodiak-mcp,kogiqa-mcp,koragraphmcp,kudosity-mcp,kundali-chart-mcp,kx402,labelixa-mcp,lacuna-mcp,laguarde-mcp,langfuse-observability-mcp-server,launchflag-mcp,lawai-mcp-server,layerone-mcp</x:v>
      </x:c>
    </x:row>
    <x:row r="507" ht="30" customHeight="1">
      <x:c r="A507" s="9" t="str">
        <x:v>Kiwoom Securities MCP Server</x:v>
      </x:c>
      <x:c r="B507" s="9" t="str">
        <x:v>mcp_9ecb5875d832c7</x:v>
      </x:c>
      <x:c r="C507" s="9" t="str">
        <x:v>pypi_last_month</x:v>
      </x:c>
      <x:c r="D507" s="9" t="str">
        <x:v>Unavailable</x:v>
      </x:c>
      <x:c r="E507" s="9" t="str">
        <x:v>Unavailable</x:v>
      </x:c>
      <x:c r="F507" s="9" t="str">
        <x:v>Unavailable</x:v>
      </x:c>
      <x:c r="G507" s="9" t="str">
        <x:v>Unavailable</x:v>
      </x:c>
      <x:c r="H507" s="9" t="str">
        <x:v>Unavailable</x:v>
      </x:c>
      <x:c r="I507" s="9" t="str">
        <x:v>Unavailable</x:v>
      </x:c>
    </x:row>
    <x:row r="508" ht="30" customHeight="1">
      <x:c r="A508" s="9" t="str">
        <x:v>Kiwoom Securities MCP Server</x:v>
      </x:c>
      <x:c r="B508" s="9" t="str">
        <x:v>mcp_9ecb5875d832c7</x:v>
      </x:c>
      <x:c r="C508" s="9" t="str">
        <x:v>github_stars</x:v>
      </x:c>
      <x:c r="D508" s="9" t="str">
        <x:v>Unavailable</x:v>
      </x:c>
      <x:c r="E508" s="9" t="str">
        <x:v>Unavailable</x:v>
      </x:c>
      <x:c r="F508" s="9" t="str">
        <x:v>Unavailable</x:v>
      </x:c>
      <x:c r="G508" s="9" t="str">
        <x:v>Unavailable</x:v>
      </x:c>
      <x:c r="H508" s="9" t="str">
        <x:v>Unavailable</x:v>
      </x:c>
      <x:c r="I508" s="9" t="str">
        <x:v>Unavailable</x:v>
      </x:c>
    </x:row>
    <x:row r="509" ht="30" customHeight="1">
      <x:c r="A509" s="9" t="str">
        <x:v>SteadyFetch</x:v>
      </x:c>
      <x:c r="B509" s="9" t="str">
        <x:v>mcp_c5c67575a64438</x:v>
      </x:c>
      <x:c r="C509" s="9" t="str">
        <x:v>smithery_useCount</x:v>
      </x:c>
      <x:c r="D509" s="9" t="n">
        <x:v>8946</x:v>
      </x:c>
      <x:c r="E509" s="9" t="str">
        <x:v>Observed</x:v>
      </x:c>
      <x:c r="F509" s="9" t="str">
        <x:v>intake-triage/steadyfetch</x:v>
      </x:c>
      <x:c r="G509" s="9" t="str">
        <x:v>Source-defined; not relabelled as monthly</x:v>
      </x:c>
      <x:c r="H509" s="9" t="n">
        <x:v>46282.02503900463</x:v>
      </x:c>
      <x:c r="I509" s="9" t="str">
        <x:v>https://api.smithery.ai/servers?page=1&amp;pageSize=100&amp;topK=500&amp;seed=20260917</x:v>
      </x:c>
    </x:row>
    <x:row r="510" ht="30" customHeight="1">
      <x:c r="A510" s="9" t="str">
        <x:v>SteadyFetch</x:v>
      </x:c>
      <x:c r="B510" s="9" t="str">
        <x:v>mcp_c5c67575a64438</x:v>
      </x:c>
      <x:c r="C510" s="9" t="str">
        <x:v>npm_downloads_30d</x:v>
      </x:c>
      <x:c r="D510" s="9" t="str">
        <x:v>Unavailable</x:v>
      </x:c>
      <x:c r="E510" s="9" t="str">
        <x:v>Unavailable</x:v>
      </x:c>
      <x:c r="F510" s="9" t="str">
        <x:v>Unavailable</x:v>
      </x:c>
      <x:c r="G510" s="9" t="str">
        <x:v>Unavailable</x:v>
      </x:c>
      <x:c r="H510" s="9" t="str">
        <x:v>Unavailable</x:v>
      </x:c>
      <x:c r="I510" s="9" t="str">
        <x:v>Unavailable</x:v>
      </x:c>
    </x:row>
    <x:row r="511" ht="30" customHeight="1">
      <x:c r="A511" s="9" t="str">
        <x:v>SteadyFetch</x:v>
      </x:c>
      <x:c r="B511" s="9" t="str">
        <x:v>mcp_c5c67575a64438</x:v>
      </x:c>
      <x:c r="C511" s="9" t="str">
        <x:v>pypi_last_month</x:v>
      </x:c>
      <x:c r="D511" s="9" t="str">
        <x:v>Unavailable</x:v>
      </x:c>
      <x:c r="E511" s="9" t="str">
        <x:v>Unavailable</x:v>
      </x:c>
      <x:c r="F511" s="9" t="str">
        <x:v>Unavailable</x:v>
      </x:c>
      <x:c r="G511" s="9" t="str">
        <x:v>Unavailable</x:v>
      </x:c>
      <x:c r="H511" s="9" t="str">
        <x:v>Unavailable</x:v>
      </x:c>
      <x:c r="I511" s="9" t="str">
        <x:v>Unavailable</x:v>
      </x:c>
    </x:row>
    <x:row r="512" ht="30" customHeight="1">
      <x:c r="A512" s="9" t="str">
        <x:v>SteadyFetch</x:v>
      </x:c>
      <x:c r="B512" s="9" t="str">
        <x:v>mcp_c5c67575a64438</x:v>
      </x:c>
      <x:c r="C512" s="9" t="str">
        <x:v>github_stars</x:v>
      </x:c>
      <x:c r="D512" s="9" t="str">
        <x:v>Unavailable</x:v>
      </x:c>
      <x:c r="E512" s="9" t="str">
        <x:v>Unavailable</x:v>
      </x:c>
      <x:c r="F512" s="9" t="str">
        <x:v>Unavailable</x:v>
      </x:c>
      <x:c r="G512" s="9" t="str">
        <x:v>Unavailable</x:v>
      </x:c>
      <x:c r="H512" s="9" t="str">
        <x:v>Unavailable</x:v>
      </x:c>
      <x:c r="I512" s="9" t="str">
        <x:v>Unavailable</x:v>
      </x:c>
    </x:row>
    <x:row r="513" ht="30" customHeight="1">
      <x:c r="A513" s="9" t="str">
        <x:v>Stockbit MCP</x:v>
      </x:c>
      <x:c r="B513" s="9" t="str">
        <x:v>mcp_f1c73b382eb1a5</x:v>
      </x:c>
      <x:c r="C513" s="9" t="str">
        <x:v>smithery_useCount</x:v>
      </x:c>
      <x:c r="D513" s="9" t="str">
        <x:v>Unavailable</x:v>
      </x:c>
      <x:c r="E513" s="9" t="str">
        <x:v>Unavailable</x:v>
      </x:c>
      <x:c r="F513" s="9" t="str">
        <x:v>Unavailable</x:v>
      </x:c>
      <x:c r="G513" s="9" t="str">
        <x:v>Unavailable</x:v>
      </x:c>
      <x:c r="H513" s="9" t="str">
        <x:v>Unavailable</x:v>
      </x:c>
      <x:c r="I513" s="9" t="str">
        <x:v>Unavailable</x:v>
      </x:c>
    </x:row>
    <x:row r="514" ht="30" customHeight="1">
      <x:c r="A514" s="9" t="str">
        <x:v>Stockbit MCP</x:v>
      </x:c>
      <x:c r="B514" s="9" t="str">
        <x:v>mcp_f1c73b382eb1a5</x:v>
      </x:c>
      <x:c r="C514" s="9" t="str">
        <x:v>npm_downloads_30d</x:v>
      </x:c>
      <x:c r="D514" s="9" t="n">
        <x:v>1765</x:v>
      </x:c>
      <x:c r="E514" s="9" t="str">
        <x:v>Observed</x:v>
      </x:c>
      <x:c r="F514" s="9" t="str">
        <x:v>stockbit-mcp</x:v>
      </x:c>
      <x:c r="G514" s="9" t="str">
        <x:v>2026-08-18 through 2026-09-16 inclusive</x:v>
      </x:c>
      <x:c r="H514" s="9" t="n">
        <x:v>46282.02898086805</x:v>
      </x:c>
      <x:c r="I514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515" ht="30" customHeight="1">
      <x:c r="A515" s="9" t="str">
        <x:v>Stockbit MCP</x:v>
      </x:c>
      <x:c r="B515" s="9" t="str">
        <x:v>mcp_f1c73b382eb1a5</x:v>
      </x:c>
      <x:c r="C515" s="9" t="str">
        <x:v>pypi_last_month</x:v>
      </x:c>
      <x:c r="D515" s="9" t="str">
        <x:v>Unavailable</x:v>
      </x:c>
      <x:c r="E515" s="9" t="str">
        <x:v>Unavailable</x:v>
      </x:c>
      <x:c r="F515" s="9" t="str">
        <x:v>Unavailable</x:v>
      </x:c>
      <x:c r="G515" s="9" t="str">
        <x:v>Unavailable</x:v>
      </x:c>
      <x:c r="H515" s="9" t="str">
        <x:v>Unavailable</x:v>
      </x:c>
      <x:c r="I515" s="9" t="str">
        <x:v>Unavailable</x:v>
      </x:c>
    </x:row>
    <x:row r="516" ht="30" customHeight="1">
      <x:c r="A516" s="9" t="str">
        <x:v>Stockbit MCP</x:v>
      </x:c>
      <x:c r="B516" s="9" t="str">
        <x:v>mcp_f1c73b382eb1a5</x:v>
      </x:c>
      <x:c r="C516" s="9" t="str">
        <x:v>github_stars</x:v>
      </x:c>
      <x:c r="D516" s="9" t="str">
        <x:v>Unavailable</x:v>
      </x:c>
      <x:c r="E516" s="9" t="str">
        <x:v>Unavailable</x:v>
      </x:c>
      <x:c r="F516" s="9" t="str">
        <x:v>Unavailable</x:v>
      </x:c>
      <x:c r="G516" s="9" t="str">
        <x:v>Unavailable</x:v>
      </x:c>
      <x:c r="H516" s="9" t="str">
        <x:v>Unavailable</x:v>
      </x:c>
      <x:c r="I516" s="9" t="str">
        <x:v>Unavailable</x:v>
      </x:c>
    </x:row>
    <x:row r="517" ht="30" customHeight="1">
      <x:c r="A517" s="9" t="str">
        <x:v>io.github.0rkz/byte-protocol</x:v>
      </x:c>
      <x:c r="B517" s="9" t="str">
        <x:v>mcp_694da2e1b1e978</x:v>
      </x:c>
      <x:c r="C517" s="9" t="str">
        <x:v>smithery_useCount</x:v>
      </x:c>
      <x:c r="D517" s="9" t="str">
        <x:v>Unavailable</x:v>
      </x:c>
      <x:c r="E517" s="9" t="str">
        <x:v>Unavailable</x:v>
      </x:c>
      <x:c r="F517" s="9" t="str">
        <x:v>Unavailable</x:v>
      </x:c>
      <x:c r="G517" s="9" t="str">
        <x:v>Unavailable</x:v>
      </x:c>
      <x:c r="H517" s="9" t="str">
        <x:v>Unavailable</x:v>
      </x:c>
      <x:c r="I517" s="9" t="str">
        <x:v>Unavailable</x:v>
      </x:c>
    </x:row>
    <x:row r="518" ht="30" customHeight="1">
      <x:c r="A518" s="9" t="str">
        <x:v>io.github.0rkz/byte-protocol</x:v>
      </x:c>
      <x:c r="B518" s="9" t="str">
        <x:v>mcp_694da2e1b1e978</x:v>
      </x:c>
      <x:c r="C518" s="9" t="str">
        <x:v>npm_downloads_30d</x:v>
      </x:c>
      <x:c r="D518" s="9" t="n">
        <x:v>1756</x:v>
      </x:c>
      <x:c r="E518" s="9" t="str">
        <x:v>Observed</x:v>
      </x:c>
      <x:c r="F518" s="9" t="str">
        <x:v>byte-mcp-server</x:v>
      </x:c>
      <x:c r="G518" s="9" t="str">
        <x:v>2026-08-18 through 2026-09-16 inclusive</x:v>
      </x:c>
      <x:c r="H518" s="9" t="n">
        <x:v>46282.02878738426</x:v>
      </x:c>
      <x:c r="I518" s="9" t="str">
        <x:v>https://api.npmjs.org/downloads/point/2026-08-18:2026-09-16/b4n1-web,balmas-mcp,bangermap-mcp,bank-statement-sheet-mcp,basicdeploy-mcp,bellwether-mcp,betterprompt-mcp,bhived-mcp,bidsparq-mcp-server,bizmuse-mcp,blackhawk-mcp,blackwall-mcp,blank-invoice-maker-mcp,blixtworks-mcp,block-genomics-mcp,blogcaster-mcp,bookmarks-lifecycle,bookmarks-mcp,boostedtravel-mcp,bothire-mcp,botindex-mcp-server,botwire-mcp,brightspace-d2l-mcp,brightspace-mcp,brokre,browseai-dev,bsv-specmate,bugherd-mcp,burn-mcp-server,bykaranteli-mcp,byte-mcp-server,cache-overflow-mcp,callimachus-mcp,callwright,can-see,carbone-mcp,cartridge-cafe-mcp,casemargin-mcp-server,cashpilot-mcp,castor-mcp,ccs-mcp-server,cellarion-mcp,central-intelligence-mcp,chainrpc-mcp,chartforge-mcp,chillai-vault-mcp,chinese-text-tools,chrome-debugger-mcp,chrome-devtools-mcp,circuitarium-mcp</x:v>
      </x:c>
    </x:row>
    <x:row r="519" ht="30" customHeight="1">
      <x:c r="A519" s="9" t="str">
        <x:v>io.github.0rkz/byte-protocol</x:v>
      </x:c>
      <x:c r="B519" s="9" t="str">
        <x:v>mcp_694da2e1b1e978</x:v>
      </x:c>
      <x:c r="C519" s="9" t="str">
        <x:v>pypi_last_month</x:v>
      </x:c>
      <x:c r="D519" s="9" t="str">
        <x:v>Unavailable</x:v>
      </x:c>
      <x:c r="E519" s="9" t="str">
        <x:v>Unavailable</x:v>
      </x:c>
      <x:c r="F519" s="9" t="str">
        <x:v>Unavailable</x:v>
      </x:c>
      <x:c r="G519" s="9" t="str">
        <x:v>Unavailable</x:v>
      </x:c>
      <x:c r="H519" s="9" t="str">
        <x:v>Unavailable</x:v>
      </x:c>
      <x:c r="I519" s="9" t="str">
        <x:v>Unavailable</x:v>
      </x:c>
    </x:row>
    <x:row r="520" ht="30" customHeight="1">
      <x:c r="A520" s="9" t="str">
        <x:v>io.github.0rkz/byte-protocol</x:v>
      </x:c>
      <x:c r="B520" s="9" t="str">
        <x:v>mcp_694da2e1b1e978</x:v>
      </x:c>
      <x:c r="C520" s="9" t="str">
        <x:v>github_stars</x:v>
      </x:c>
      <x:c r="D520" s="9" t="str">
        <x:v>Unavailable</x:v>
      </x:c>
      <x:c r="E520" s="9" t="str">
        <x:v>Unavailable</x:v>
      </x:c>
      <x:c r="F520" s="9" t="str">
        <x:v>Unavailable</x:v>
      </x:c>
      <x:c r="G520" s="9" t="str">
        <x:v>Unavailable</x:v>
      </x:c>
      <x:c r="H520" s="9" t="str">
        <x:v>Unavailable</x:v>
      </x:c>
      <x:c r="I520" s="9" t="str">
        <x:v>Unavailable</x:v>
      </x:c>
    </x:row>
    <x:row r="521" ht="30" customHeight="1">
      <x:c r="A521" s="9" t="str">
        <x:v>pipeworx</x:v>
      </x:c>
      <x:c r="B521" s="9" t="str">
        <x:v>mcp_2205a7d816363a</x:v>
      </x:c>
      <x:c r="C521" s="9" t="str">
        <x:v>smithery_useCount</x:v>
      </x:c>
      <x:c r="D521" s="9" t="n">
        <x:v>8926</x:v>
      </x:c>
      <x:c r="E521" s="9" t="str">
        <x:v>Observed</x:v>
      </x:c>
      <x:c r="F521" s="9" t="str">
        <x:v>pipeworx/pipeworx</x:v>
      </x:c>
      <x:c r="G521" s="9" t="str">
        <x:v>Source-defined; not relabelled as monthly</x:v>
      </x:c>
      <x:c r="H521" s="9" t="n">
        <x:v>46282.02503900463</x:v>
      </x:c>
      <x:c r="I521" s="9" t="str">
        <x:v>https://api.smithery.ai/servers?page=1&amp;pageSize=100&amp;topK=500&amp;seed=20260917</x:v>
      </x:c>
    </x:row>
    <x:row r="522" ht="30" customHeight="1">
      <x:c r="A522" s="9" t="str">
        <x:v>pipeworx</x:v>
      </x:c>
      <x:c r="B522" s="9" t="str">
        <x:v>mcp_2205a7d816363a</x:v>
      </x:c>
      <x:c r="C522" s="9" t="str">
        <x:v>npm_downloads_30d</x:v>
      </x:c>
      <x:c r="D522" s="9" t="str">
        <x:v>Unavailable</x:v>
      </x:c>
      <x:c r="E522" s="9" t="str">
        <x:v>Unavailable</x:v>
      </x:c>
      <x:c r="F522" s="9" t="str">
        <x:v>Unavailable</x:v>
      </x:c>
      <x:c r="G522" s="9" t="str">
        <x:v>Unavailable</x:v>
      </x:c>
      <x:c r="H522" s="9" t="str">
        <x:v>Unavailable</x:v>
      </x:c>
      <x:c r="I522" s="9" t="str">
        <x:v>Unavailable</x:v>
      </x:c>
    </x:row>
    <x:row r="523" ht="30" customHeight="1">
      <x:c r="A523" s="9" t="str">
        <x:v>pipeworx</x:v>
      </x:c>
      <x:c r="B523" s="9" t="str">
        <x:v>mcp_2205a7d816363a</x:v>
      </x:c>
      <x:c r="C523" s="9" t="str">
        <x:v>pypi_last_month</x:v>
      </x:c>
      <x:c r="D523" s="9" t="str">
        <x:v>Unavailable</x:v>
      </x:c>
      <x:c r="E523" s="9" t="str">
        <x:v>Unavailable</x:v>
      </x:c>
      <x:c r="F523" s="9" t="str">
        <x:v>Unavailable</x:v>
      </x:c>
      <x:c r="G523" s="9" t="str">
        <x:v>Unavailable</x:v>
      </x:c>
      <x:c r="H523" s="9" t="str">
        <x:v>Unavailable</x:v>
      </x:c>
      <x:c r="I523" s="9" t="str">
        <x:v>Unavailable</x:v>
      </x:c>
    </x:row>
    <x:row r="524" ht="30" customHeight="1">
      <x:c r="A524" s="9" t="str">
        <x:v>pipeworx</x:v>
      </x:c>
      <x:c r="B524" s="9" t="str">
        <x:v>mcp_2205a7d816363a</x:v>
      </x:c>
      <x:c r="C524" s="9" t="str">
        <x:v>github_stars</x:v>
      </x:c>
      <x:c r="D524" s="9" t="str">
        <x:v>Unavailable</x:v>
      </x:c>
      <x:c r="E524" s="9" t="str">
        <x:v>Unavailable</x:v>
      </x:c>
      <x:c r="F524" s="9" t="str">
        <x:v>Unavailable</x:v>
      </x:c>
      <x:c r="G524" s="9" t="str">
        <x:v>Unavailable</x:v>
      </x:c>
      <x:c r="H524" s="9" t="str">
        <x:v>Unavailable</x:v>
      </x:c>
      <x:c r="I524" s="9" t="str">
        <x:v>Unavailable</x:v>
      </x:c>
    </x:row>
    <x:row r="525" ht="30" customHeight="1">
      <x:c r="A525" s="9" t="str">
        <x:v>Drengr</x:v>
      </x:c>
      <x:c r="B525" s="9" t="str">
        <x:v>mcp_a3e0b22005b71e</x:v>
      </x:c>
      <x:c r="C525" s="9" t="str">
        <x:v>smithery_useCount</x:v>
      </x:c>
      <x:c r="D525" s="9" t="str">
        <x:v>Unavailable</x:v>
      </x:c>
      <x:c r="E525" s="9" t="str">
        <x:v>Unavailable</x:v>
      </x:c>
      <x:c r="F525" s="9" t="str">
        <x:v>Unavailable</x:v>
      </x:c>
      <x:c r="G525" s="9" t="str">
        <x:v>Unavailable</x:v>
      </x:c>
      <x:c r="H525" s="9" t="str">
        <x:v>Unavailable</x:v>
      </x:c>
      <x:c r="I525" s="9" t="str">
        <x:v>Unavailable</x:v>
      </x:c>
    </x:row>
    <x:row r="526" ht="30" customHeight="1">
      <x:c r="A526" s="9" t="str">
        <x:v>Drengr</x:v>
      </x:c>
      <x:c r="B526" s="9" t="str">
        <x:v>mcp_a3e0b22005b71e</x:v>
      </x:c>
      <x:c r="C526" s="9" t="str">
        <x:v>npm_downloads_30d</x:v>
      </x:c>
      <x:c r="D526" s="9" t="n">
        <x:v>1717</x:v>
      </x:c>
      <x:c r="E526" s="9" t="str">
        <x:v>Observed</x:v>
      </x:c>
      <x:c r="F526" s="9" t="str">
        <x:v>drengr</x:v>
      </x:c>
      <x:c r="G526" s="9" t="str">
        <x:v>2026-08-18 through 2026-09-16 inclusive</x:v>
      </x:c>
      <x:c r="H526" s="9" t="n">
        <x:v>46282.028787407406</x:v>
      </x:c>
      <x:c r="I526" s="9" t="str">
        <x:v>https://api.npmjs.org/downloads/point/2026-08-18:2026-09-16/cubelife,cucumberstudio-mcp,cuvo-health,cyberdyne-mcp,ddc-ci-control-bridge,dear-agent,decaframe,dechonet-mcp,deepbom,deepsearch-x402-mcp,deepseek-mcp-server,defillama-mcp,dejared-mcp,delta-witness-mcp,demipass,depscope-mcp,dero-mcp-server,design-constraint-validator,dev953-mcp,devcdp,devglow-mcp,dex-data-mcp,dexscreener-mcp,dialmcp-connector,diemdesk-mcp,dingdawg-compliance,dingdawg-finance-agent,dingdawg-healthcare-agent,distribea-mcp,dnsmint-mcp-server,docfork,docqa-mcp,dokutrak-mcp,drawarch-mcp,drawing-converter-mcp,drengr,dribba,dsh-verify,dungbeetle-mcp,duplicacy-mcp,easyparser-mcp,easysend-mcp,elicitly,emailmd,enigmagent-mcp,eonik-mcp,epiphany-mcp,equateit-mcp,eqvitta-mcp,erabi-mcp</x:v>
      </x:c>
    </x:row>
    <x:row r="527" ht="30" customHeight="1">
      <x:c r="A527" s="9" t="str">
        <x:v>Drengr</x:v>
      </x:c>
      <x:c r="B527" s="9" t="str">
        <x:v>mcp_a3e0b22005b71e</x:v>
      </x:c>
      <x:c r="C527" s="9" t="str">
        <x:v>pypi_last_month</x:v>
      </x:c>
      <x:c r="D527" s="9" t="str">
        <x:v>Unavailable</x:v>
      </x:c>
      <x:c r="E527" s="9" t="str">
        <x:v>Unavailable</x:v>
      </x:c>
      <x:c r="F527" s="9" t="str">
        <x:v>Unavailable</x:v>
      </x:c>
      <x:c r="G527" s="9" t="str">
        <x:v>Unavailable</x:v>
      </x:c>
      <x:c r="H527" s="9" t="str">
        <x:v>Unavailable</x:v>
      </x:c>
      <x:c r="I527" s="9" t="str">
        <x:v>Unavailable</x:v>
      </x:c>
    </x:row>
    <x:row r="528" ht="30" customHeight="1">
      <x:c r="A528" s="9" t="str">
        <x:v>Drengr</x:v>
      </x:c>
      <x:c r="B528" s="9" t="str">
        <x:v>mcp_a3e0b22005b71e</x:v>
      </x:c>
      <x:c r="C528" s="9" t="str">
        <x:v>github_stars</x:v>
      </x:c>
      <x:c r="D528" s="9" t="str">
        <x:v>Unavailable</x:v>
      </x:c>
      <x:c r="E528" s="9" t="str">
        <x:v>Unavailable</x:v>
      </x:c>
      <x:c r="F528" s="9" t="str">
        <x:v>Unavailable</x:v>
      </x:c>
      <x:c r="G528" s="9" t="str">
        <x:v>Unavailable</x:v>
      </x:c>
      <x:c r="H528" s="9" t="str">
        <x:v>Unavailable</x:v>
      </x:c>
      <x:c r="I528" s="9" t="str">
        <x:v>Unavailable</x:v>
      </x:c>
    </x:row>
    <x:row r="529" ht="30" customHeight="1">
      <x:c r="A529" s="9" t="str">
        <x:v>revnuvo-mcp</x:v>
      </x:c>
      <x:c r="B529" s="9" t="str">
        <x:v>mcp_b4e58124b1987c</x:v>
      </x:c>
      <x:c r="C529" s="9" t="str">
        <x:v>smithery_useCount</x:v>
      </x:c>
      <x:c r="D529" s="9" t="n">
        <x:v>8907</x:v>
      </x:c>
      <x:c r="E529" s="9" t="str">
        <x:v>Observed</x:v>
      </x:c>
      <x:c r="F529" s="9" t="str">
        <x:v>tijaniismael62/revnuvo-dns</x:v>
      </x:c>
      <x:c r="G529" s="9" t="str">
        <x:v>Source-defined; not relabelled as monthly</x:v>
      </x:c>
      <x:c r="H529" s="9" t="n">
        <x:v>46282.02503900463</x:v>
      </x:c>
      <x:c r="I529" s="9" t="str">
        <x:v>https://api.smithery.ai/servers?page=1&amp;pageSize=100&amp;topK=500&amp;seed=20260917</x:v>
      </x:c>
    </x:row>
    <x:row r="530" ht="30" customHeight="1">
      <x:c r="A530" s="9" t="str">
        <x:v>revnuvo-mcp</x:v>
      </x:c>
      <x:c r="B530" s="9" t="str">
        <x:v>mcp_b4e58124b1987c</x:v>
      </x:c>
      <x:c r="C530" s="9" t="str">
        <x:v>npm_downloads_30d</x:v>
      </x:c>
      <x:c r="D530" s="9" t="str">
        <x:v>Unavailable</x:v>
      </x:c>
      <x:c r="E530" s="9" t="str">
        <x:v>Unavailable</x:v>
      </x:c>
      <x:c r="F530" s="9" t="str">
        <x:v>Unavailable</x:v>
      </x:c>
      <x:c r="G530" s="9" t="str">
        <x:v>Unavailable</x:v>
      </x:c>
      <x:c r="H530" s="9" t="str">
        <x:v>Unavailable</x:v>
      </x:c>
      <x:c r="I530" s="9" t="str">
        <x:v>Unavailable</x:v>
      </x:c>
    </x:row>
    <x:row r="531" ht="30" customHeight="1">
      <x:c r="A531" s="9" t="str">
        <x:v>revnuvo-mcp</x:v>
      </x:c>
      <x:c r="B531" s="9" t="str">
        <x:v>mcp_b4e58124b1987c</x:v>
      </x:c>
      <x:c r="C531" s="9" t="str">
        <x:v>pypi_last_month</x:v>
      </x:c>
      <x:c r="D531" s="9" t="str">
        <x:v>Unavailable</x:v>
      </x:c>
      <x:c r="E531" s="9" t="str">
        <x:v>Unavailable</x:v>
      </x:c>
      <x:c r="F531" s="9" t="str">
        <x:v>Unavailable</x:v>
      </x:c>
      <x:c r="G531" s="9" t="str">
        <x:v>Unavailable</x:v>
      </x:c>
      <x:c r="H531" s="9" t="str">
        <x:v>Unavailable</x:v>
      </x:c>
      <x:c r="I531" s="9" t="str">
        <x:v>Unavailable</x:v>
      </x:c>
    </x:row>
    <x:row r="532" ht="30" customHeight="1">
      <x:c r="A532" s="9" t="str">
        <x:v>revnuvo-mcp</x:v>
      </x:c>
      <x:c r="B532" s="9" t="str">
        <x:v>mcp_b4e58124b1987c</x:v>
      </x:c>
      <x:c r="C532" s="9" t="str">
        <x:v>github_stars</x:v>
      </x:c>
      <x:c r="D532" s="9" t="str">
        <x:v>Unavailable</x:v>
      </x:c>
      <x:c r="E532" s="9" t="str">
        <x:v>Unavailable</x:v>
      </x:c>
      <x:c r="F532" s="9" t="str">
        <x:v>Unavailable</x:v>
      </x:c>
      <x:c r="G532" s="9" t="str">
        <x:v>Unavailable</x:v>
      </x:c>
      <x:c r="H532" s="9" t="str">
        <x:v>Unavailable</x:v>
      </x:c>
      <x:c r="I532" s="9" t="str">
        <x:v>Unavailable</x:v>
      </x:c>
    </x:row>
    <x:row r="533" ht="30" customHeight="1">
      <x:c r="A533" s="9" t="str">
        <x:v>UISandbox</x:v>
      </x:c>
      <x:c r="B533" s="9" t="str">
        <x:v>mcp_fc9f704614397b</x:v>
      </x:c>
      <x:c r="C533" s="9" t="str">
        <x:v>smithery_useCount</x:v>
      </x:c>
      <x:c r="D533" s="9" t="str">
        <x:v>Unavailable</x:v>
      </x:c>
      <x:c r="E533" s="9" t="str">
        <x:v>Unavailable</x:v>
      </x:c>
      <x:c r="F533" s="9" t="str">
        <x:v>Unavailable</x:v>
      </x:c>
      <x:c r="G533" s="9" t="str">
        <x:v>Unavailable</x:v>
      </x:c>
      <x:c r="H533" s="9" t="str">
        <x:v>Unavailable</x:v>
      </x:c>
      <x:c r="I533" s="9" t="str">
        <x:v>Unavailable</x:v>
      </x:c>
    </x:row>
    <x:row r="534" ht="30" customHeight="1">
      <x:c r="A534" s="9" t="str">
        <x:v>UISandbox</x:v>
      </x:c>
      <x:c r="B534" s="9" t="str">
        <x:v>mcp_fc9f704614397b</x:v>
      </x:c>
      <x:c r="C534" s="9" t="str">
        <x:v>npm_downloads_30d</x:v>
      </x:c>
      <x:c r="D534" s="9" t="n">
        <x:v>1570</x:v>
      </x:c>
      <x:c r="E534" s="9" t="str">
        <x:v>Observed</x:v>
      </x:c>
      <x:c r="F534" s="9" t="str">
        <x:v>uisandbox-mcp</x:v>
      </x:c>
      <x:c r="G534" s="9" t="str">
        <x:v>2026-08-18 through 2026-09-16 inclusive</x:v>
      </x:c>
      <x:c r="H534" s="9" t="n">
        <x:v>46282.02898096065</x:v>
      </x:c>
      <x:c r="I534" s="9" t="str">
        <x:v>https://api.npmjs.org/downloads/point/2026-08-18:2026-09-16/threadline-mcp,threadmap-mcp,threejs-devtools-mcp,thumbgate,tickerdb-mcp,tickerinside-mcp,tidee-mcp,timeweaver-mcp,tmdb-mcp,todoglow-mcp,token-gate-mcp,token-oracle-mcp,token-pilot,tokenmaxxen-mcp,tokonomix-council-mcp,tokportal-mcp,toll402-mcp,toolfactory,tooltrust-mcp,touchdesigner-mcp-server,tracepass-mcp-server,tracklution,trawlia-mcp,tube-search-mcp,tugra,twist-mcp-server,u-he-preset-randomizer,ugc-vz-mcp,uisandbox-mcp,uk-business-intelligence-mcp,uni-msg-mcp-server,unifi-rmcp,universal-blockchain-mcp,unmarking-mcp,unorouter-mcp,unraid-rmcp,unreal-engine-mcp-server,upshift-mcp,uptybots-mcp-server,urdb-mcp,urlsnap-mcp,usetrail,ustaxrecords-mcp,utilia-solana-agent,utilsforagents-mcp,vaiz-mcp,validoria-mcp,valta-mcp,vectorise-mcp,vectorizer-mcp</x:v>
      </x:c>
    </x:row>
    <x:row r="535" ht="30" customHeight="1">
      <x:c r="A535" s="9" t="str">
        <x:v>UISandbox</x:v>
      </x:c>
      <x:c r="B535" s="9" t="str">
        <x:v>mcp_fc9f704614397b</x:v>
      </x:c>
      <x:c r="C535" s="9" t="str">
        <x:v>pypi_last_month</x:v>
      </x:c>
      <x:c r="D535" s="9" t="str">
        <x:v>Unavailable</x:v>
      </x:c>
      <x:c r="E535" s="9" t="str">
        <x:v>Unavailable</x:v>
      </x:c>
      <x:c r="F535" s="9" t="str">
        <x:v>Unavailable</x:v>
      </x:c>
      <x:c r="G535" s="9" t="str">
        <x:v>Unavailable</x:v>
      </x:c>
      <x:c r="H535" s="9" t="str">
        <x:v>Unavailable</x:v>
      </x:c>
      <x:c r="I535" s="9" t="str">
        <x:v>Unavailable</x:v>
      </x:c>
    </x:row>
    <x:row r="536" ht="30" customHeight="1">
      <x:c r="A536" s="9" t="str">
        <x:v>UISandbox</x:v>
      </x:c>
      <x:c r="B536" s="9" t="str">
        <x:v>mcp_fc9f704614397b</x:v>
      </x:c>
      <x:c r="C536" s="9" t="str">
        <x:v>github_stars</x:v>
      </x:c>
      <x:c r="D536" s="9" t="n">
        <x:v>6</x:v>
      </x:c>
      <x:c r="E536" s="9" t="str">
        <x:v>Observed</x:v>
      </x:c>
      <x:c r="F536" s="9" t="str">
        <x:v>https://github.com/Ideelab/uisandbox</x:v>
      </x:c>
      <x:c r="G536" s="9" t="str">
        <x:v>Stock at retrieval</x:v>
      </x:c>
      <x:c r="H536" s="9" t="n">
        <x:v>46282.80353480324</x:v>
      </x:c>
      <x:c r="I536" s="9" t="str">
        <x:v>https://api.github.com/repos/AlexanderKaan/uisandbox</x:v>
      </x:c>
    </x:row>
    <x:row r="537" ht="30" customHeight="1">
      <x:c r="A537" s="9" t="str">
        <x:v>io.github.CrossPad/crosspad-mcp</x:v>
      </x:c>
      <x:c r="B537" s="9" t="str">
        <x:v>mcp_4c23f2157f1843</x:v>
      </x:c>
      <x:c r="C537" s="9" t="str">
        <x:v>smithery_useCount</x:v>
      </x:c>
      <x:c r="D537" s="9" t="str">
        <x:v>Unavailable</x:v>
      </x:c>
      <x:c r="E537" s="9" t="str">
        <x:v>Unavailable</x:v>
      </x:c>
      <x:c r="F537" s="9" t="str">
        <x:v>Unavailable</x:v>
      </x:c>
      <x:c r="G537" s="9" t="str">
        <x:v>Unavailable</x:v>
      </x:c>
      <x:c r="H537" s="9" t="str">
        <x:v>Unavailable</x:v>
      </x:c>
      <x:c r="I537" s="9" t="str">
        <x:v>Unavailable</x:v>
      </x:c>
    </x:row>
    <x:row r="538" ht="30" customHeight="1">
      <x:c r="A538" s="9" t="str">
        <x:v>io.github.CrossPad/crosspad-mcp</x:v>
      </x:c>
      <x:c r="B538" s="9" t="str">
        <x:v>mcp_4c23f2157f1843</x:v>
      </x:c>
      <x:c r="C538" s="9" t="str">
        <x:v>npm_downloads_30d</x:v>
      </x:c>
      <x:c r="D538" s="9" t="n">
        <x:v>1629</x:v>
      </x:c>
      <x:c r="E538" s="9" t="str">
        <x:v>Observed</x:v>
      </x:c>
      <x:c r="F538" s="9" t="str">
        <x:v>crosspad-mcp-server</x:v>
      </x:c>
      <x:c r="G538" s="9" t="str">
        <x:v>2026-08-18 through 2026-09-16 inclusive</x:v>
      </x:c>
      <x:c r="H538" s="9" t="n">
        <x:v>46282.02878739584</x:v>
      </x:c>
      <x:c r="I538" s="9" t="str">
        <x:v>https://api.npmjs.org/downloads/point/2026-08-18:2026-09-16/citeguard,cituna-mcp,classdojo-mcp,claude-code-ultimate-guide-mcp,claude-find,claude-kvm,claude-token-saver-mcp,claude-wrap-mcp,clelp-mcp-server,clickcast-mcp,cloudeide,cloudmindmaps-mcp,clypt-mcp,coalesce-transform-mcp,code-auditor-mcp,codebase-context-mcp,codebase-memory-mcp,codecartographer-pi,coinlobster-mcp,collective-memory,college-roi-mcp,comber-mcp,company-gi-mcp,company-gibraltar-mcp,compare-cli-mcp,conkurrence,contadeo-mcp,containerization-assist-mcp,content-repurposer-mcp,context-autopilot,context-firewall,context-mem,contract-ops-mcp,conventions-mcp,correctover-mcp-server,cortex-memory-mcp,cortex-rmcp,cpfs-mcp,crawlio-browser,crixin,cronus-mcp,crosspad-mcp-server,crumbtrail-node,crustapi-mcp,crypto-quant-signal-mcp,csoai-gspc-mcp,csvto-mcp,ctxfile,ctxl,ctxl-mcp</x:v>
      </x:c>
    </x:row>
    <x:row r="539" ht="30" customHeight="1">
      <x:c r="A539" s="9" t="str">
        <x:v>io.github.CrossPad/crosspad-mcp</x:v>
      </x:c>
      <x:c r="B539" s="9" t="str">
        <x:v>mcp_4c23f2157f1843</x:v>
      </x:c>
      <x:c r="C539" s="9" t="str">
        <x:v>pypi_last_month</x:v>
      </x:c>
      <x:c r="D539" s="9" t="str">
        <x:v>Unavailable</x:v>
      </x:c>
      <x:c r="E539" s="9" t="str">
        <x:v>Unavailable</x:v>
      </x:c>
      <x:c r="F539" s="9" t="str">
        <x:v>Unavailable</x:v>
      </x:c>
      <x:c r="G539" s="9" t="str">
        <x:v>Unavailable</x:v>
      </x:c>
      <x:c r="H539" s="9" t="str">
        <x:v>Unavailable</x:v>
      </x:c>
      <x:c r="I539" s="9" t="str">
        <x:v>Unavailable</x:v>
      </x:c>
    </x:row>
    <x:row r="540" ht="30" customHeight="1">
      <x:c r="A540" s="9" t="str">
        <x:v>io.github.CrossPad/crosspad-mcp</x:v>
      </x:c>
      <x:c r="B540" s="9" t="str">
        <x:v>mcp_4c23f2157f1843</x:v>
      </x:c>
      <x:c r="C540" s="9" t="str">
        <x:v>github_stars</x:v>
      </x:c>
      <x:c r="D540" s="9" t="str">
        <x:v>Unavailable</x:v>
      </x:c>
      <x:c r="E540" s="9" t="str">
        <x:v>Unavailable</x:v>
      </x:c>
      <x:c r="F540" s="9" t="str">
        <x:v>Unavailable</x:v>
      </x:c>
      <x:c r="G540" s="9" t="str">
        <x:v>Unavailable</x:v>
      </x:c>
      <x:c r="H540" s="9" t="str">
        <x:v>Unavailable</x:v>
      </x:c>
      <x:c r="I540" s="9" t="str">
        <x:v>Unavailable</x:v>
      </x:c>
    </x:row>
    <x:row r="541" ht="30" customHeight="1">
      <x:c r="A541" s="9" t="str">
        <x:v>com.pulsemcp/playwright-stealth</x:v>
      </x:c>
      <x:c r="B541" s="9" t="str">
        <x:v>mcp_a69a1fa9e23fda</x:v>
      </x:c>
      <x:c r="C541" s="9" t="str">
        <x:v>smithery_useCount</x:v>
      </x:c>
      <x:c r="D541" s="9" t="str">
        <x:v>Unavailable</x:v>
      </x:c>
      <x:c r="E541" s="9" t="str">
        <x:v>Unavailable</x:v>
      </x:c>
      <x:c r="F541" s="9" t="str">
        <x:v>Unavailable</x:v>
      </x:c>
      <x:c r="G541" s="9" t="str">
        <x:v>Unavailable</x:v>
      </x:c>
      <x:c r="H541" s="9" t="str">
        <x:v>Unavailable</x:v>
      </x:c>
      <x:c r="I541" s="9" t="str">
        <x:v>Unavailable</x:v>
      </x:c>
    </x:row>
    <x:row r="542" ht="30" customHeight="1">
      <x:c r="A542" s="9" t="str">
        <x:v>com.pulsemcp/playwright-stealth</x:v>
      </x:c>
      <x:c r="B542" s="9" t="str">
        <x:v>mcp_a69a1fa9e23fda</x:v>
      </x:c>
      <x:c r="C542" s="9" t="str">
        <x:v>npm_downloads_30d</x:v>
      </x:c>
      <x:c r="D542" s="9" t="n">
        <x:v>1604</x:v>
      </x:c>
      <x:c r="E542" s="9" t="str">
        <x:v>Observed</x:v>
      </x:c>
      <x:c r="F542" s="9" t="str">
        <x:v>playwright-stealth-mcp-server</x:v>
      </x:c>
      <x:c r="G542" s="9" t="str">
        <x:v>2026-08-18 through 2026-09-16 inclusive</x:v>
      </x:c>
      <x:c r="H542" s="9" t="n">
        <x:v>46282.02890471065</x:v>
      </x:c>
      <x:c r="I542" s="9" t="str">
        <x:v>https://api.npmjs.org/downloads/point/2026-08-18:2026-09-16/orla-cli,ossfind,overspan-mcp,owasp-mcp-scan,ozav-mcp-server,packet-tracer-mcp,packkit-mcp,pagebolt-mcp,pagerankcafe-mcp,pagerunner,pagewatch-mcp,painprep-mcp-server,panini-connector-mcp,parecode,paris-compass-mcp,parseapi-mcp,parsedoc-mcp,payflowagent-mcp,paysafe-x402,pch-x402-mcp,pdf-toolkit-mcp,pdffr-mcp,pdfkit-mcp,pdfops-mcp,peak-window,peckish-mcp,peeptrend-mcp,penni-mcp,pentagonal-mcp,peppyneuron-mcp,pepys-mcp,phi-guard-mcp,photo-organizer-mcp,picright-mcp,pingcheck-mcp,playwright-stealth-mcp-server,pointsyeah-mcp-server,pokeapi-mcp-server,ponlo-ai,pop-pay,popdot-mcp,portkey-admin-mcp,portlandmaps-mcp,positif-ai,postgres-mcp-hardened,powerscroll-mcp,pplz-agent,praesentire-mcp,preflight-ios-mcp,pretrip-mcp</x:v>
      </x:c>
    </x:row>
    <x:row r="543" ht="30" customHeight="1">
      <x:c r="A543" s="9" t="str">
        <x:v>com.pulsemcp/playwright-stealth</x:v>
      </x:c>
      <x:c r="B543" s="9" t="str">
        <x:v>mcp_a69a1fa9e23fda</x:v>
      </x:c>
      <x:c r="C543" s="9" t="str">
        <x:v>pypi_last_month</x:v>
      </x:c>
      <x:c r="D543" s="9" t="str">
        <x:v>Unavailable</x:v>
      </x:c>
      <x:c r="E543" s="9" t="str">
        <x:v>Unavailable</x:v>
      </x:c>
      <x:c r="F543" s="9" t="str">
        <x:v>Unavailable</x:v>
      </x:c>
      <x:c r="G543" s="9" t="str">
        <x:v>Unavailable</x:v>
      </x:c>
      <x:c r="H543" s="9" t="str">
        <x:v>Unavailable</x:v>
      </x:c>
      <x:c r="I543" s="9" t="str">
        <x:v>Unavailable</x:v>
      </x:c>
    </x:row>
    <x:row r="544" ht="30" customHeight="1">
      <x:c r="A544" s="9" t="str">
        <x:v>com.pulsemcp/playwright-stealth</x:v>
      </x:c>
      <x:c r="B544" s="9" t="str">
        <x:v>mcp_a69a1fa9e23fda</x:v>
      </x:c>
      <x:c r="C544" s="9" t="str">
        <x:v>github_stars</x:v>
      </x:c>
      <x:c r="D544" s="9" t="str">
        <x:v>Unavailable</x:v>
      </x:c>
      <x:c r="E544" s="9" t="str">
        <x:v>Unavailable</x:v>
      </x:c>
      <x:c r="F544" s="9" t="str">
        <x:v>Unavailable</x:v>
      </x:c>
      <x:c r="G544" s="9" t="str">
        <x:v>Unavailable</x:v>
      </x:c>
      <x:c r="H544" s="9" t="str">
        <x:v>Unavailable</x:v>
      </x:c>
      <x:c r="I544" s="9" t="str">
        <x:v>Unavailable</x:v>
      </x:c>
    </x:row>
    <x:row r="545" ht="30" customHeight="1">
      <x:c r="A545" s="9" t="str">
        <x:v>AllNewsAPI</x:v>
      </x:c>
      <x:c r="B545" s="9" t="str">
        <x:v>mcp_9e8348e2de5c0c</x:v>
      </x:c>
      <x:c r="C545" s="9" t="str">
        <x:v>smithery_useCount</x:v>
      </x:c>
      <x:c r="D545" s="9" t="str">
        <x:v>Unavailable</x:v>
      </x:c>
      <x:c r="E545" s="9" t="str">
        <x:v>Unavailable</x:v>
      </x:c>
      <x:c r="F545" s="9" t="str">
        <x:v>Unavailable</x:v>
      </x:c>
      <x:c r="G545" s="9" t="str">
        <x:v>Unavailable</x:v>
      </x:c>
      <x:c r="H545" s="9" t="str">
        <x:v>Unavailable</x:v>
      </x:c>
      <x:c r="I545" s="9" t="str">
        <x:v>Unavailable</x:v>
      </x:c>
    </x:row>
    <x:row r="546" ht="30" customHeight="1">
      <x:c r="A546" s="9" t="str">
        <x:v>AllNewsAPI</x:v>
      </x:c>
      <x:c r="B546" s="9" t="str">
        <x:v>mcp_9e8348e2de5c0c</x:v>
      </x:c>
      <x:c r="C546" s="9" t="str">
        <x:v>npm_downloads_30d</x:v>
      </x:c>
      <x:c r="D546" s="9" t="n">
        <x:v>1602</x:v>
      </x:c>
      <x:c r="E546" s="9" t="str">
        <x:v>Observed</x:v>
      </x:c>
      <x:c r="F546" s="9" t="str">
        <x:v>allnewsapi-mcp</x:v>
      </x:c>
      <x:c r="G546" s="9" t="str">
        <x:v>2026-08-18 through 2026-09-16 inclusive</x:v>
      </x:c>
      <x:c r="H546" s="9" t="n">
        <x:v>46282.028787372685</x:v>
      </x:c>
      <x:c r="I546" s="9" t="str">
        <x:v>https://api.npmjs.org/downloads/point/2026-08-18:2026-09-16/ainative-memory-mcp,ainative-opencode-memory-mcp,ainative-postgres-mcp,ainative-prd-mcp,ainative-strapi-mcp-server,ainative-zerodb-memory-mcp,aipou-mcp-server,airbrake-mcp-server,airtable-user-mcp,airtreks-mcp,alces-mcp,allmcps-server,allnewsapi-mcp,alterlab-mcp-server,altmetric-mcp,amazon-scraper-api-mcp,amicus,angular-signal-forms-migration-mcp,ani-mcp,anilist-mcp-server,aoexl-mcp,apick-mcp,apiguru-mcp,appcontext-mcp,appdex-mcp,apple-ads-mcp,apprise-rmcp,appsignal-mcp-server,appstore-play-mcp,ara-rgaa-mcp,arc-control-mcp,arc-security-mcp,arcane-rmcp,argo-mcp,ari-mcp,artifyde-mcp,askedthrice-mcp,assay-oracle-mcp,atlas-pipeline-mcp,ato-mcp,atom-mcp-server,audrey,ausca,ausdata-mcp,australian-law-mcp,autario-mcp,autonomad-travel,awesome-mineflayer-mcp,aws-dynamodb-mcp-server,b20check-mcp</x:v>
      </x:c>
    </x:row>
    <x:row r="547" ht="30" customHeight="1">
      <x:c r="A547" s="9" t="str">
        <x:v>AllNewsAPI</x:v>
      </x:c>
      <x:c r="B547" s="9" t="str">
        <x:v>mcp_9e8348e2de5c0c</x:v>
      </x:c>
      <x:c r="C547" s="9" t="str">
        <x:v>pypi_last_month</x:v>
      </x:c>
      <x:c r="D547" s="9" t="str">
        <x:v>Unavailable</x:v>
      </x:c>
      <x:c r="E547" s="9" t="str">
        <x:v>Unavailable</x:v>
      </x:c>
      <x:c r="F547" s="9" t="str">
        <x:v>Unavailable</x:v>
      </x:c>
      <x:c r="G547" s="9" t="str">
        <x:v>Unavailable</x:v>
      </x:c>
      <x:c r="H547" s="9" t="str">
        <x:v>Unavailable</x:v>
      </x:c>
      <x:c r="I547" s="9" t="str">
        <x:v>Unavailable</x:v>
      </x:c>
    </x:row>
    <x:row r="548" ht="30" customHeight="1">
      <x:c r="A548" s="9" t="str">
        <x:v>AllNewsAPI</x:v>
      </x:c>
      <x:c r="B548" s="9" t="str">
        <x:v>mcp_9e8348e2de5c0c</x:v>
      </x:c>
      <x:c r="C548" s="9" t="str">
        <x:v>github_stars</x:v>
      </x:c>
      <x:c r="D548" s="9" t="str">
        <x:v>Unavailable</x:v>
      </x:c>
      <x:c r="E548" s="9" t="str">
        <x:v>Unavailable</x:v>
      </x:c>
      <x:c r="F548" s="9" t="str">
        <x:v>Unavailable</x:v>
      </x:c>
      <x:c r="G548" s="9" t="str">
        <x:v>Unavailable</x:v>
      </x:c>
      <x:c r="H548" s="9" t="str">
        <x:v>Unavailable</x:v>
      </x:c>
      <x:c r="I548" s="9" t="str">
        <x:v>Unavailable</x:v>
      </x:c>
    </x:row>
    <x:row r="549" ht="30" customHeight="1">
      <x:c r="A549" s="9" t="str">
        <x:v>FavCRM</x:v>
      </x:c>
      <x:c r="B549" s="9" t="str">
        <x:v>mcp_a32a469137216e</x:v>
      </x:c>
      <x:c r="C549" s="9" t="str">
        <x:v>smithery_useCount</x:v>
      </x:c>
      <x:c r="D549" s="9" t="n">
        <x:v>8514</x:v>
      </x:c>
      <x:c r="E549" s="9" t="str">
        <x:v>Observed</x:v>
      </x:c>
      <x:c r="F549" s="9" t="str">
        <x:v>favcrm/favcrm</x:v>
      </x:c>
      <x:c r="G549" s="9" t="str">
        <x:v>Source-defined; not relabelled as monthly</x:v>
      </x:c>
      <x:c r="H549" s="9" t="n">
        <x:v>46282.02503900463</x:v>
      </x:c>
      <x:c r="I549" s="9" t="str">
        <x:v>https://api.smithery.ai/servers?page=1&amp;pageSize=100&amp;topK=500&amp;seed=20260917</x:v>
      </x:c>
    </x:row>
    <x:row r="550" ht="30" customHeight="1">
      <x:c r="A550" s="9" t="str">
        <x:v>FavCRM</x:v>
      </x:c>
      <x:c r="B550" s="9" t="str">
        <x:v>mcp_a32a469137216e</x:v>
      </x:c>
      <x:c r="C550" s="9" t="str">
        <x:v>npm_downloads_30d</x:v>
      </x:c>
      <x:c r="D550" s="9" t="str">
        <x:v>Unavailable</x:v>
      </x:c>
      <x:c r="E550" s="9" t="str">
        <x:v>Unavailable</x:v>
      </x:c>
      <x:c r="F550" s="9" t="str">
        <x:v>Unavailable</x:v>
      </x:c>
      <x:c r="G550" s="9" t="str">
        <x:v>Unavailable</x:v>
      </x:c>
      <x:c r="H550" s="9" t="str">
        <x:v>Unavailable</x:v>
      </x:c>
      <x:c r="I550" s="9" t="str">
        <x:v>Unavailable</x:v>
      </x:c>
    </x:row>
    <x:row r="551" ht="30" customHeight="1">
      <x:c r="A551" s="9" t="str">
        <x:v>FavCRM</x:v>
      </x:c>
      <x:c r="B551" s="9" t="str">
        <x:v>mcp_a32a469137216e</x:v>
      </x:c>
      <x:c r="C551" s="9" t="str">
        <x:v>pypi_last_month</x:v>
      </x:c>
      <x:c r="D551" s="9" t="str">
        <x:v>Unavailable</x:v>
      </x:c>
      <x:c r="E551" s="9" t="str">
        <x:v>Unavailable</x:v>
      </x:c>
      <x:c r="F551" s="9" t="str">
        <x:v>Unavailable</x:v>
      </x:c>
      <x:c r="G551" s="9" t="str">
        <x:v>Unavailable</x:v>
      </x:c>
      <x:c r="H551" s="9" t="str">
        <x:v>Unavailable</x:v>
      </x:c>
      <x:c r="I551" s="9" t="str">
        <x:v>Unavailable</x:v>
      </x:c>
    </x:row>
    <x:row r="552" ht="30" customHeight="1">
      <x:c r="A552" s="9" t="str">
        <x:v>FavCRM</x:v>
      </x:c>
      <x:c r="B552" s="9" t="str">
        <x:v>mcp_a32a469137216e</x:v>
      </x:c>
      <x:c r="C552" s="9" t="str">
        <x:v>github_stars</x:v>
      </x:c>
      <x:c r="D552" s="9" t="n">
        <x:v>0</x:v>
      </x:c>
      <x:c r="E552" s="9" t="str">
        <x:v>Observed</x:v>
      </x:c>
      <x:c r="F552" s="9" t="str">
        <x:v>Dedicated server</x:v>
      </x:c>
      <x:c r="G552" s="9" t="str">
        <x:v>Stock at retrieval</x:v>
      </x:c>
      <x:c r="H552" s="9" t="n">
        <x:v>46281.88877158565</x:v>
      </x:c>
      <x:c r="I552" s="9" t="str">
        <x:v>https://api.github.com/repos/favcrm/mcp</x:v>
      </x:c>
    </x:row>
    <x:row r="553" ht="30" customHeight="1">
      <x:c r="A553" s="9" t="str">
        <x:v>io.github.Digital-Threads/token-pilot</x:v>
      </x:c>
      <x:c r="B553" s="9" t="str">
        <x:v>mcp_b364918968f72b</x:v>
      </x:c>
      <x:c r="C553" s="9" t="str">
        <x:v>smithery_useCount</x:v>
      </x:c>
      <x:c r="D553" s="9" t="str">
        <x:v>Unavailable</x:v>
      </x:c>
      <x:c r="E553" s="9" t="str">
        <x:v>Unavailable</x:v>
      </x:c>
      <x:c r="F553" s="9" t="str">
        <x:v>Unavailable</x:v>
      </x:c>
      <x:c r="G553" s="9" t="str">
        <x:v>Unavailable</x:v>
      </x:c>
      <x:c r="H553" s="9" t="str">
        <x:v>Unavailable</x:v>
      </x:c>
      <x:c r="I553" s="9" t="str">
        <x:v>Unavailable</x:v>
      </x:c>
    </x:row>
    <x:row r="554" ht="30" customHeight="1">
      <x:c r="A554" s="9" t="str">
        <x:v>io.github.Digital-Threads/token-pilot</x:v>
      </x:c>
      <x:c r="B554" s="9" t="str">
        <x:v>mcp_b364918968f72b</x:v>
      </x:c>
      <x:c r="C554" s="9" t="str">
        <x:v>npm_downloads_30d</x:v>
      </x:c>
      <x:c r="D554" s="9" t="n">
        <x:v>1566</x:v>
      </x:c>
      <x:c r="E554" s="9" t="str">
        <x:v>Observed</x:v>
      </x:c>
      <x:c r="F554" s="9" t="str">
        <x:v>token-pilot</x:v>
      </x:c>
      <x:c r="G554" s="9" t="str">
        <x:v>2026-08-18 through 2026-09-16 inclusive</x:v>
      </x:c>
      <x:c r="H554" s="9" t="n">
        <x:v>46282.02898096065</x:v>
      </x:c>
      <x:c r="I554" s="9" t="str">
        <x:v>https://api.npmjs.org/downloads/point/2026-08-18:2026-09-16/threadline-mcp,threadmap-mcp,threejs-devtools-mcp,thumbgate,tickerdb-mcp,tickerinside-mcp,tidee-mcp,timeweaver-mcp,tmdb-mcp,todoglow-mcp,token-gate-mcp,token-oracle-mcp,token-pilot,tokenmaxxen-mcp,tokonomix-council-mcp,tokportal-mcp,toll402-mcp,toolfactory,tooltrust-mcp,touchdesigner-mcp-server,tracepass-mcp-server,tracklution,trawlia-mcp,tube-search-mcp,tugra,twist-mcp-server,u-he-preset-randomizer,ugc-vz-mcp,uisandbox-mcp,uk-business-intelligence-mcp,uni-msg-mcp-server,unifi-rmcp,universal-blockchain-mcp,unmarking-mcp,unorouter-mcp,unraid-rmcp,unreal-engine-mcp-server,upshift-mcp,uptybots-mcp-server,urdb-mcp,urlsnap-mcp,usetrail,ustaxrecords-mcp,utilia-solana-agent,utilsforagents-mcp,vaiz-mcp,validoria-mcp,valta-mcp,vectorise-mcp,vectorizer-mcp</x:v>
      </x:c>
    </x:row>
    <x:row r="555" ht="30" customHeight="1">
      <x:c r="A555" s="9" t="str">
        <x:v>io.github.Digital-Threads/token-pilot</x:v>
      </x:c>
      <x:c r="B555" s="9" t="str">
        <x:v>mcp_b364918968f72b</x:v>
      </x:c>
      <x:c r="C555" s="9" t="str">
        <x:v>pypi_last_month</x:v>
      </x:c>
      <x:c r="D555" s="9" t="str">
        <x:v>Unavailable</x:v>
      </x:c>
      <x:c r="E555" s="9" t="str">
        <x:v>Unavailable</x:v>
      </x:c>
      <x:c r="F555" s="9" t="str">
        <x:v>Unavailable</x:v>
      </x:c>
      <x:c r="G555" s="9" t="str">
        <x:v>Unavailable</x:v>
      </x:c>
      <x:c r="H555" s="9" t="str">
        <x:v>Unavailable</x:v>
      </x:c>
      <x:c r="I555" s="9" t="str">
        <x:v>Unavailable</x:v>
      </x:c>
    </x:row>
    <x:row r="556" ht="30" customHeight="1">
      <x:c r="A556" s="9" t="str">
        <x:v>io.github.Digital-Threads/token-pilot</x:v>
      </x:c>
      <x:c r="B556" s="9" t="str">
        <x:v>mcp_b364918968f72b</x:v>
      </x:c>
      <x:c r="C556" s="9" t="str">
        <x:v>github_stars</x:v>
      </x:c>
      <x:c r="D556" s="9" t="str">
        <x:v>Unavailable</x:v>
      </x:c>
      <x:c r="E556" s="9" t="str">
        <x:v>Unavailable</x:v>
      </x:c>
      <x:c r="F556" s="9" t="str">
        <x:v>Unavailable</x:v>
      </x:c>
      <x:c r="G556" s="9" t="str">
        <x:v>Unavailable</x:v>
      </x:c>
      <x:c r="H556" s="9" t="str">
        <x:v>Unavailable</x:v>
      </x:c>
      <x:c r="I556" s="9" t="str">
        <x:v>Unavailable</x:v>
      </x:c>
    </x:row>
    <x:row r="557" ht="30" customHeight="1">
      <x:c r="A557" s="9" t="str">
        <x:v>Listen to Sadhu</x:v>
      </x:c>
      <x:c r="B557" s="9" t="str">
        <x:v>mcp_ab4acf4bc028bf</x:v>
      </x:c>
      <x:c r="C557" s="9" t="str">
        <x:v>smithery_useCount</x:v>
      </x:c>
      <x:c r="D557" s="9" t="n">
        <x:v>8356</x:v>
      </x:c>
      <x:c r="E557" s="9" t="str">
        <x:v>Observed</x:v>
      </x:c>
      <x:c r="F557" s="9" t="str">
        <x:v>listentosadhu/corpus</x:v>
      </x:c>
      <x:c r="G557" s="9" t="str">
        <x:v>Source-defined; not relabelled as monthly</x:v>
      </x:c>
      <x:c r="H557" s="9" t="n">
        <x:v>46282.02503900463</x:v>
      </x:c>
      <x:c r="I557" s="9" t="str">
        <x:v>https://api.smithery.ai/servers?page=1&amp;pageSize=100&amp;topK=500&amp;seed=20260917</x:v>
      </x:c>
    </x:row>
    <x:row r="558" ht="30" customHeight="1">
      <x:c r="A558" s="9" t="str">
        <x:v>Listen to Sadhu</x:v>
      </x:c>
      <x:c r="B558" s="9" t="str">
        <x:v>mcp_ab4acf4bc028bf</x:v>
      </x:c>
      <x:c r="C558" s="9" t="str">
        <x:v>npm_downloads_30d</x:v>
      </x:c>
      <x:c r="D558" s="9" t="str">
        <x:v>Unavailable</x:v>
      </x:c>
      <x:c r="E558" s="9" t="str">
        <x:v>Unavailable</x:v>
      </x:c>
      <x:c r="F558" s="9" t="str">
        <x:v>Unavailable</x:v>
      </x:c>
      <x:c r="G558" s="9" t="str">
        <x:v>Unavailable</x:v>
      </x:c>
      <x:c r="H558" s="9" t="str">
        <x:v>Unavailable</x:v>
      </x:c>
      <x:c r="I558" s="9" t="str">
        <x:v>Unavailable</x:v>
      </x:c>
    </x:row>
    <x:row r="559" ht="30" customHeight="1">
      <x:c r="A559" s="9" t="str">
        <x:v>Listen to Sadhu</x:v>
      </x:c>
      <x:c r="B559" s="9" t="str">
        <x:v>mcp_ab4acf4bc028bf</x:v>
      </x:c>
      <x:c r="C559" s="9" t="str">
        <x:v>pypi_last_month</x:v>
      </x:c>
      <x:c r="D559" s="9" t="str">
        <x:v>Unavailable</x:v>
      </x:c>
      <x:c r="E559" s="9" t="str">
        <x:v>Unavailable</x:v>
      </x:c>
      <x:c r="F559" s="9" t="str">
        <x:v>Unavailable</x:v>
      </x:c>
      <x:c r="G559" s="9" t="str">
        <x:v>Unavailable</x:v>
      </x:c>
      <x:c r="H559" s="9" t="str">
        <x:v>Unavailable</x:v>
      </x:c>
      <x:c r="I559" s="9" t="str">
        <x:v>Unavailable</x:v>
      </x:c>
    </x:row>
    <x:row r="560" ht="30" customHeight="1">
      <x:c r="A560" s="9" t="str">
        <x:v>Listen to Sadhu</x:v>
      </x:c>
      <x:c r="B560" s="9" t="str">
        <x:v>mcp_ab4acf4bc028bf</x:v>
      </x:c>
      <x:c r="C560" s="9" t="str">
        <x:v>github_stars</x:v>
      </x:c>
      <x:c r="D560" s="9" t="str">
        <x:v>Unavailable</x:v>
      </x:c>
      <x:c r="E560" s="9" t="str">
        <x:v>Unavailable</x:v>
      </x:c>
      <x:c r="F560" s="9" t="str">
        <x:v>Unavailable</x:v>
      </x:c>
      <x:c r="G560" s="9" t="str">
        <x:v>Unavailable</x:v>
      </x:c>
      <x:c r="H560" s="9" t="str">
        <x:v>Unavailable</x:v>
      </x:c>
      <x:c r="I560" s="9" t="str">
        <x:v>Unavailable</x:v>
      </x:c>
    </x:row>
    <x:row r="561" ht="30" customHeight="1">
      <x:c r="A561" s="9" t="str">
        <x:v>com.yaktool/yaktool</x:v>
      </x:c>
      <x:c r="B561" s="9" t="str">
        <x:v>mcp_d62d2bb13a2fb3</x:v>
      </x:c>
      <x:c r="C561" s="9" t="str">
        <x:v>smithery_useCount</x:v>
      </x:c>
      <x:c r="D561" s="9" t="str">
        <x:v>Unavailable</x:v>
      </x:c>
      <x:c r="E561" s="9" t="str">
        <x:v>Unavailable</x:v>
      </x:c>
      <x:c r="F561" s="9" t="str">
        <x:v>Unavailable</x:v>
      </x:c>
      <x:c r="G561" s="9" t="str">
        <x:v>Unavailable</x:v>
      </x:c>
      <x:c r="H561" s="9" t="str">
        <x:v>Unavailable</x:v>
      </x:c>
      <x:c r="I561" s="9" t="str">
        <x:v>Unavailable</x:v>
      </x:c>
    </x:row>
    <x:row r="562" ht="30" customHeight="1">
      <x:c r="A562" s="9" t="str">
        <x:v>com.yaktool/yaktool</x:v>
      </x:c>
      <x:c r="B562" s="9" t="str">
        <x:v>mcp_d62d2bb13a2fb3</x:v>
      </x:c>
      <x:c r="C562" s="9" t="str">
        <x:v>npm_downloads_30d</x:v>
      </x:c>
      <x:c r="D562" s="9" t="n">
        <x:v>1560</x:v>
      </x:c>
      <x:c r="E562" s="9" t="str">
        <x:v>Observed</x:v>
      </x:c>
      <x:c r="F562" s="9" t="str">
        <x:v>yaktool-mcp</x:v>
      </x:c>
      <x:c r="G562" s="9" t="str">
        <x:v>2026-08-18 through 2026-09-16 inclusive</x:v>
      </x:c>
      <x:c r="H562" s="9" t="n">
        <x:v>46282.02898149306</x:v>
      </x:c>
      <x:c r="I562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563" ht="30" customHeight="1">
      <x:c r="A563" s="9" t="str">
        <x:v>com.yaktool/yaktool</x:v>
      </x:c>
      <x:c r="B563" s="9" t="str">
        <x:v>mcp_d62d2bb13a2fb3</x:v>
      </x:c>
      <x:c r="C563" s="9" t="str">
        <x:v>pypi_last_month</x:v>
      </x:c>
      <x:c r="D563" s="9" t="str">
        <x:v>Unavailable</x:v>
      </x:c>
      <x:c r="E563" s="9" t="str">
        <x:v>Unavailable</x:v>
      </x:c>
      <x:c r="F563" s="9" t="str">
        <x:v>Unavailable</x:v>
      </x:c>
      <x:c r="G563" s="9" t="str">
        <x:v>Unavailable</x:v>
      </x:c>
      <x:c r="H563" s="9" t="str">
        <x:v>Unavailable</x:v>
      </x:c>
      <x:c r="I563" s="9" t="str">
        <x:v>Unavailable</x:v>
      </x:c>
    </x:row>
    <x:row r="564" ht="30" customHeight="1">
      <x:c r="A564" s="9" t="str">
        <x:v>com.yaktool/yaktool</x:v>
      </x:c>
      <x:c r="B564" s="9" t="str">
        <x:v>mcp_d62d2bb13a2fb3</x:v>
      </x:c>
      <x:c r="C564" s="9" t="str">
        <x:v>github_stars</x:v>
      </x:c>
      <x:c r="D564" s="9" t="str">
        <x:v>Unavailable</x:v>
      </x:c>
      <x:c r="E564" s="9" t="str">
        <x:v>Unavailable</x:v>
      </x:c>
      <x:c r="F564" s="9" t="str">
        <x:v>Unavailable</x:v>
      </x:c>
      <x:c r="G564" s="9" t="str">
        <x:v>Unavailable</x:v>
      </x:c>
      <x:c r="H564" s="9" t="str">
        <x:v>Unavailable</x:v>
      </x:c>
      <x:c r="I564" s="9" t="str">
        <x:v>Unavailable</x:v>
      </x:c>
    </x:row>
    <x:row r="565" ht="30" customHeight="1">
      <x:c r="A565" s="9" t="str">
        <x:v>Labelixa</x:v>
      </x:c>
      <x:c r="B565" s="9" t="str">
        <x:v>mcp_854afedddd977e</x:v>
      </x:c>
      <x:c r="C565" s="9" t="str">
        <x:v>smithery_useCount</x:v>
      </x:c>
      <x:c r="D565" s="9" t="str">
        <x:v>Unavailable</x:v>
      </x:c>
      <x:c r="E565" s="9" t="str">
        <x:v>Unavailable</x:v>
      </x:c>
      <x:c r="F565" s="9" t="str">
        <x:v>Unavailable</x:v>
      </x:c>
      <x:c r="G565" s="9" t="str">
        <x:v>Unavailable</x:v>
      </x:c>
      <x:c r="H565" s="9" t="str">
        <x:v>Unavailable</x:v>
      </x:c>
      <x:c r="I565" s="9" t="str">
        <x:v>Unavailable</x:v>
      </x:c>
    </x:row>
    <x:row r="566" ht="30" customHeight="1">
      <x:c r="A566" s="9" t="str">
        <x:v>Labelixa</x:v>
      </x:c>
      <x:c r="B566" s="9" t="str">
        <x:v>mcp_854afedddd977e</x:v>
      </x:c>
      <x:c r="C566" s="9" t="str">
        <x:v>npm_downloads_30d</x:v>
      </x:c>
      <x:c r="D566" s="9" t="n">
        <x:v>1550</x:v>
      </x:c>
      <x:c r="E566" s="9" t="str">
        <x:v>Observed</x:v>
      </x:c>
      <x:c r="F566" s="9" t="str">
        <x:v>labelixa-mcp</x:v>
      </x:c>
      <x:c r="G566" s="9" t="str">
        <x:v>2026-08-18 through 2026-09-16 inclusive</x:v>
      </x:c>
      <x:c r="H566" s="9" t="n">
        <x:v>46282.02890315972</x:v>
      </x:c>
      <x:c r="I566" s="9" t="str">
        <x:v>https://api.npmjs.org/downloads/point/2026-08-18:2026-09-16/homebutler,hovercode-mcp,htmlradar-mcp,humanforai,hyperliquid-info-mcp,ibitlabs-mcp,ibmcloud-mcp-server,ibmz-mcp-server,icemoon-mcp,icloud-calendar-mcp,igniteui-theming,imagedimensions-mcp,import-guardian-mcp,india-reg-mcp,india-stock-mcp,inistate-mcp,instantclips-mcp,intelthreadlinqs-mcp,interswitch-mcp-server,intodns-mcp,ipgeolocation-io-mcp,ithura-mcp,jamp-mcp,jobgpt-mcp-server,jobyap-mcp,just-signal-mcp,justdrop-mcp,kaduno-pullpush-mcp,kanzeigen-mcp,kavel-mcp,kenotex-mcp,kepta-mcp,kernelcad,killbottleneck-mcp,kiwoom-mcp-server,klo-mcp,knowledge-rail,kodiak-mcp,kogiqa-mcp,koragraphmcp,kudosity-mcp,kundali-chart-mcp,kx402,labelixa-mcp,lacuna-mcp,laguarde-mcp,langfuse-observability-mcp-server,launchflag-mcp,lawai-mcp-server,layerone-mcp</x:v>
      </x:c>
    </x:row>
    <x:row r="567" ht="30" customHeight="1">
      <x:c r="A567" s="9" t="str">
        <x:v>Labelixa</x:v>
      </x:c>
      <x:c r="B567" s="9" t="str">
        <x:v>mcp_854afedddd977e</x:v>
      </x:c>
      <x:c r="C567" s="9" t="str">
        <x:v>pypi_last_month</x:v>
      </x:c>
      <x:c r="D567" s="9" t="str">
        <x:v>Unavailable</x:v>
      </x:c>
      <x:c r="E567" s="9" t="str">
        <x:v>Unavailable</x:v>
      </x:c>
      <x:c r="F567" s="9" t="str">
        <x:v>Unavailable</x:v>
      </x:c>
      <x:c r="G567" s="9" t="str">
        <x:v>Unavailable</x:v>
      </x:c>
      <x:c r="H567" s="9" t="str">
        <x:v>Unavailable</x:v>
      </x:c>
      <x:c r="I567" s="9" t="str">
        <x:v>Unavailable</x:v>
      </x:c>
    </x:row>
    <x:row r="568" ht="30" customHeight="1">
      <x:c r="A568" s="9" t="str">
        <x:v>Labelixa</x:v>
      </x:c>
      <x:c r="B568" s="9" t="str">
        <x:v>mcp_854afedddd977e</x:v>
      </x:c>
      <x:c r="C568" s="9" t="str">
        <x:v>github_stars</x:v>
      </x:c>
      <x:c r="D568" s="9" t="str">
        <x:v>Unavailable</x:v>
      </x:c>
      <x:c r="E568" s="9" t="str">
        <x:v>Unavailable</x:v>
      </x:c>
      <x:c r="F568" s="9" t="str">
        <x:v>Unavailable</x:v>
      </x:c>
      <x:c r="G568" s="9" t="str">
        <x:v>Unavailable</x:v>
      </x:c>
      <x:c r="H568" s="9" t="str">
        <x:v>Unavailable</x:v>
      </x:c>
      <x:c r="I568" s="9" t="str">
        <x:v>Unavailable</x:v>
      </x:c>
    </x:row>
    <x:row r="569" ht="30" customHeight="1">
      <x:c r="A569" s="9" t="str">
        <x:v>PostgreSQL (hardened, read-only)</x:v>
      </x:c>
      <x:c r="B569" s="9" t="str">
        <x:v>mcp_f646753dad5626</x:v>
      </x:c>
      <x:c r="C569" s="9" t="str">
        <x:v>smithery_useCount</x:v>
      </x:c>
      <x:c r="D569" s="9" t="str">
        <x:v>Unavailable</x:v>
      </x:c>
      <x:c r="E569" s="9" t="str">
        <x:v>Unavailable</x:v>
      </x:c>
      <x:c r="F569" s="9" t="str">
        <x:v>Unavailable</x:v>
      </x:c>
      <x:c r="G569" s="9" t="str">
        <x:v>Unavailable</x:v>
      </x:c>
      <x:c r="H569" s="9" t="str">
        <x:v>Unavailable</x:v>
      </x:c>
      <x:c r="I569" s="9" t="str">
        <x:v>Unavailable</x:v>
      </x:c>
    </x:row>
    <x:row r="570" ht="30" customHeight="1">
      <x:c r="A570" s="9" t="str">
        <x:v>PostgreSQL (hardened, read-only)</x:v>
      </x:c>
      <x:c r="B570" s="9" t="str">
        <x:v>mcp_f646753dad5626</x:v>
      </x:c>
      <x:c r="C570" s="9" t="str">
        <x:v>npm_downloads_30d</x:v>
      </x:c>
      <x:c r="D570" s="9" t="n">
        <x:v>1550</x:v>
      </x:c>
      <x:c r="E570" s="9" t="str">
        <x:v>Observed</x:v>
      </x:c>
      <x:c r="F570" s="9" t="str">
        <x:v>postgres-mcp-hardened</x:v>
      </x:c>
      <x:c r="G570" s="9" t="str">
        <x:v>2026-08-18 through 2026-09-16 inclusive</x:v>
      </x:c>
      <x:c r="H570" s="9" t="n">
        <x:v>46282.02890471065</x:v>
      </x:c>
      <x:c r="I570" s="9" t="str">
        <x:v>https://api.npmjs.org/downloads/point/2026-08-18:2026-09-16/orla-cli,ossfind,overspan-mcp,owasp-mcp-scan,ozav-mcp-server,packet-tracer-mcp,packkit-mcp,pagebolt-mcp,pagerankcafe-mcp,pagerunner,pagewatch-mcp,painprep-mcp-server,panini-connector-mcp,parecode,paris-compass-mcp,parseapi-mcp,parsedoc-mcp,payflowagent-mcp,paysafe-x402,pch-x402-mcp,pdf-toolkit-mcp,pdffr-mcp,pdfkit-mcp,pdfops-mcp,peak-window,peckish-mcp,peeptrend-mcp,penni-mcp,pentagonal-mcp,peppyneuron-mcp,pepys-mcp,phi-guard-mcp,photo-organizer-mcp,picright-mcp,pingcheck-mcp,playwright-stealth-mcp-server,pointsyeah-mcp-server,pokeapi-mcp-server,ponlo-ai,pop-pay,popdot-mcp,portkey-admin-mcp,portlandmaps-mcp,positif-ai,postgres-mcp-hardened,powerscroll-mcp,pplz-agent,praesentire-mcp,preflight-ios-mcp,pretrip-mcp</x:v>
      </x:c>
    </x:row>
    <x:row r="571" ht="30" customHeight="1">
      <x:c r="A571" s="9" t="str">
        <x:v>PostgreSQL (hardened, read-only)</x:v>
      </x:c>
      <x:c r="B571" s="9" t="str">
        <x:v>mcp_f646753dad5626</x:v>
      </x:c>
      <x:c r="C571" s="9" t="str">
        <x:v>pypi_last_month</x:v>
      </x:c>
      <x:c r="D571" s="9" t="str">
        <x:v>Unavailable</x:v>
      </x:c>
      <x:c r="E571" s="9" t="str">
        <x:v>Unavailable</x:v>
      </x:c>
      <x:c r="F571" s="9" t="str">
        <x:v>Unavailable</x:v>
      </x:c>
      <x:c r="G571" s="9" t="str">
        <x:v>Unavailable</x:v>
      </x:c>
      <x:c r="H571" s="9" t="str">
        <x:v>Unavailable</x:v>
      </x:c>
      <x:c r="I571" s="9" t="str">
        <x:v>Unavailable</x:v>
      </x:c>
    </x:row>
    <x:row r="572" ht="30" customHeight="1">
      <x:c r="A572" s="9" t="str">
        <x:v>PostgreSQL (hardened, read-only)</x:v>
      </x:c>
      <x:c r="B572" s="9" t="str">
        <x:v>mcp_f646753dad5626</x:v>
      </x:c>
      <x:c r="C572" s="9" t="str">
        <x:v>github_stars</x:v>
      </x:c>
      <x:c r="D572" s="9" t="str">
        <x:v>Unavailable</x:v>
      </x:c>
      <x:c r="E572" s="9" t="str">
        <x:v>Unavailable</x:v>
      </x:c>
      <x:c r="F572" s="9" t="str">
        <x:v>Unavailable</x:v>
      </x:c>
      <x:c r="G572" s="9" t="str">
        <x:v>Unavailable</x:v>
      </x:c>
      <x:c r="H572" s="9" t="str">
        <x:v>Unavailable</x:v>
      </x:c>
      <x:c r="I572" s="9" t="str">
        <x:v>Unavailable</x:v>
      </x:c>
    </x:row>
    <x:row r="573" ht="30" customHeight="1">
      <x:c r="A573" s="9" t="str">
        <x:v>romulus-31780</x:v>
      </x:c>
      <x:c r="B573" s="9" t="str">
        <x:v>mcp_468846f6b68e47</x:v>
      </x:c>
      <x:c r="C573" s="9" t="str">
        <x:v>smithery_useCount</x:v>
      </x:c>
      <x:c r="D573" s="9" t="n">
        <x:v>8353</x:v>
      </x:c>
      <x:c r="E573" s="9" t="str">
        <x:v>Observed</x:v>
      </x:c>
      <x:c r="F573" s="9" t="str">
        <x:v>openclaw-hal9000/romulus-31780</x:v>
      </x:c>
      <x:c r="G573" s="9" t="str">
        <x:v>Source-defined; not relabelled as monthly</x:v>
      </x:c>
      <x:c r="H573" s="9" t="n">
        <x:v>46282.02503900463</x:v>
      </x:c>
      <x:c r="I573" s="9" t="str">
        <x:v>https://api.smithery.ai/servers?page=1&amp;pageSize=100&amp;topK=500&amp;seed=20260917</x:v>
      </x:c>
    </x:row>
    <x:row r="574" ht="30" customHeight="1">
      <x:c r="A574" s="9" t="str">
        <x:v>romulus-31780</x:v>
      </x:c>
      <x:c r="B574" s="9" t="str">
        <x:v>mcp_468846f6b68e47</x:v>
      </x:c>
      <x:c r="C574" s="9" t="str">
        <x:v>npm_downloads_30d</x:v>
      </x:c>
      <x:c r="D574" s="9" t="str">
        <x:v>Unavailable</x:v>
      </x:c>
      <x:c r="E574" s="9" t="str">
        <x:v>Unavailable</x:v>
      </x:c>
      <x:c r="F574" s="9" t="str">
        <x:v>Unavailable</x:v>
      </x:c>
      <x:c r="G574" s="9" t="str">
        <x:v>Unavailable</x:v>
      </x:c>
      <x:c r="H574" s="9" t="str">
        <x:v>Unavailable</x:v>
      </x:c>
      <x:c r="I574" s="9" t="str">
        <x:v>Unavailable</x:v>
      </x:c>
    </x:row>
    <x:row r="575" ht="30" customHeight="1">
      <x:c r="A575" s="9" t="str">
        <x:v>romulus-31780</x:v>
      </x:c>
      <x:c r="B575" s="9" t="str">
        <x:v>mcp_468846f6b68e47</x:v>
      </x:c>
      <x:c r="C575" s="9" t="str">
        <x:v>pypi_last_month</x:v>
      </x:c>
      <x:c r="D575" s="9" t="str">
        <x:v>Unavailable</x:v>
      </x:c>
      <x:c r="E575" s="9" t="str">
        <x:v>Unavailable</x:v>
      </x:c>
      <x:c r="F575" s="9" t="str">
        <x:v>Unavailable</x:v>
      </x:c>
      <x:c r="G575" s="9" t="str">
        <x:v>Unavailable</x:v>
      </x:c>
      <x:c r="H575" s="9" t="str">
        <x:v>Unavailable</x:v>
      </x:c>
      <x:c r="I575" s="9" t="str">
        <x:v>Unavailable</x:v>
      </x:c>
    </x:row>
    <x:row r="576" ht="30" customHeight="1">
      <x:c r="A576" s="9" t="str">
        <x:v>romulus-31780</x:v>
      </x:c>
      <x:c r="B576" s="9" t="str">
        <x:v>mcp_468846f6b68e47</x:v>
      </x:c>
      <x:c r="C576" s="9" t="str">
        <x:v>github_stars</x:v>
      </x:c>
      <x:c r="D576" s="9" t="str">
        <x:v>Unavailable</x:v>
      </x:c>
      <x:c r="E576" s="9" t="str">
        <x:v>Unavailable</x:v>
      </x:c>
      <x:c r="F576" s="9" t="str">
        <x:v>Unavailable</x:v>
      </x:c>
      <x:c r="G576" s="9" t="str">
        <x:v>Unavailable</x:v>
      </x:c>
      <x:c r="H576" s="9" t="str">
        <x:v>Unavailable</x:v>
      </x:c>
      <x:c r="I576" s="9" t="str">
        <x:v>Unavailable</x:v>
      </x:c>
    </x:row>
    <x:row r="577" ht="30" customHeight="1">
      <x:c r="A577" s="9" t="str">
        <x:v>AirTreks MCP</x:v>
      </x:c>
      <x:c r="B577" s="9" t="str">
        <x:v>mcp_0dd2e63bdbb2bf</x:v>
      </x:c>
      <x:c r="C577" s="9" t="str">
        <x:v>smithery_useCount</x:v>
      </x:c>
      <x:c r="D577" s="9" t="str">
        <x:v>Unavailable</x:v>
      </x:c>
      <x:c r="E577" s="9" t="str">
        <x:v>Unavailable</x:v>
      </x:c>
      <x:c r="F577" s="9" t="str">
        <x:v>Unavailable</x:v>
      </x:c>
      <x:c r="G577" s="9" t="str">
        <x:v>Unavailable</x:v>
      </x:c>
      <x:c r="H577" s="9" t="str">
        <x:v>Unavailable</x:v>
      </x:c>
      <x:c r="I577" s="9" t="str">
        <x:v>Unavailable</x:v>
      </x:c>
    </x:row>
    <x:row r="578" ht="30" customHeight="1">
      <x:c r="A578" s="9" t="str">
        <x:v>AirTreks MCP</x:v>
      </x:c>
      <x:c r="B578" s="9" t="str">
        <x:v>mcp_0dd2e63bdbb2bf</x:v>
      </x:c>
      <x:c r="C578" s="9" t="str">
        <x:v>npm_downloads_30d</x:v>
      </x:c>
      <x:c r="D578" s="9" t="n">
        <x:v>1539</x:v>
      </x:c>
      <x:c r="E578" s="9" t="str">
        <x:v>Observed</x:v>
      </x:c>
      <x:c r="F578" s="9" t="str">
        <x:v>airtreks-mcp</x:v>
      </x:c>
      <x:c r="G578" s="9" t="str">
        <x:v>2026-08-18 through 2026-09-16 inclusive</x:v>
      </x:c>
      <x:c r="H578" s="9" t="n">
        <x:v>46282.028787372685</x:v>
      </x:c>
      <x:c r="I578" s="9" t="str">
        <x:v>https://api.npmjs.org/downloads/point/2026-08-18:2026-09-16/ainative-memory-mcp,ainative-opencode-memory-mcp,ainative-postgres-mcp,ainative-prd-mcp,ainative-strapi-mcp-server,ainative-zerodb-memory-mcp,aipou-mcp-server,airbrake-mcp-server,airtable-user-mcp,airtreks-mcp,alces-mcp,allmcps-server,allnewsapi-mcp,alterlab-mcp-server,altmetric-mcp,amazon-scraper-api-mcp,amicus,angular-signal-forms-migration-mcp,ani-mcp,anilist-mcp-server,aoexl-mcp,apick-mcp,apiguru-mcp,appcontext-mcp,appdex-mcp,apple-ads-mcp,apprise-rmcp,appsignal-mcp-server,appstore-play-mcp,ara-rgaa-mcp,arc-control-mcp,arc-security-mcp,arcane-rmcp,argo-mcp,ari-mcp,artifyde-mcp,askedthrice-mcp,assay-oracle-mcp,atlas-pipeline-mcp,ato-mcp,atom-mcp-server,audrey,ausca,ausdata-mcp,australian-law-mcp,autario-mcp,autonomad-travel,awesome-mineflayer-mcp,aws-dynamodb-mcp-server,b20check-mcp</x:v>
      </x:c>
    </x:row>
    <x:row r="579" ht="30" customHeight="1">
      <x:c r="A579" s="9" t="str">
        <x:v>AirTreks MCP</x:v>
      </x:c>
      <x:c r="B579" s="9" t="str">
        <x:v>mcp_0dd2e63bdbb2bf</x:v>
      </x:c>
      <x:c r="C579" s="9" t="str">
        <x:v>pypi_last_month</x:v>
      </x:c>
      <x:c r="D579" s="9" t="str">
        <x:v>Unavailable</x:v>
      </x:c>
      <x:c r="E579" s="9" t="str">
        <x:v>Unavailable</x:v>
      </x:c>
      <x:c r="F579" s="9" t="str">
        <x:v>Unavailable</x:v>
      </x:c>
      <x:c r="G579" s="9" t="str">
        <x:v>Unavailable</x:v>
      </x:c>
      <x:c r="H579" s="9" t="str">
        <x:v>Unavailable</x:v>
      </x:c>
      <x:c r="I579" s="9" t="str">
        <x:v>Unavailable</x:v>
      </x:c>
    </x:row>
    <x:row r="580" ht="30" customHeight="1">
      <x:c r="A580" s="9" t="str">
        <x:v>AirTreks MCP</x:v>
      </x:c>
      <x:c r="B580" s="9" t="str">
        <x:v>mcp_0dd2e63bdbb2bf</x:v>
      </x:c>
      <x:c r="C580" s="9" t="str">
        <x:v>github_stars</x:v>
      </x:c>
      <x:c r="D580" s="9" t="str">
        <x:v>Unavailable</x:v>
      </x:c>
      <x:c r="E580" s="9" t="str">
        <x:v>Unavailable</x:v>
      </x:c>
      <x:c r="F580" s="9" t="str">
        <x:v>Unavailable</x:v>
      </x:c>
      <x:c r="G580" s="9" t="str">
        <x:v>Unavailable</x:v>
      </x:c>
      <x:c r="H580" s="9" t="str">
        <x:v>Unavailable</x:v>
      </x:c>
      <x:c r="I580" s="9" t="str">
        <x:v>Unavailable</x:v>
      </x:c>
    </x:row>
    <x:row r="581" ht="30" customHeight="1">
      <x:c r="A581" s="9" t="str">
        <x:v>primitive.dev</x:v>
      </x:c>
      <x:c r="B581" s="9" t="str">
        <x:v>mcp_3226188bb65e11</x:v>
      </x:c>
      <x:c r="C581" s="9" t="str">
        <x:v>smithery_useCount</x:v>
      </x:c>
      <x:c r="D581" s="9" t="n">
        <x:v>8352</x:v>
      </x:c>
      <x:c r="E581" s="9" t="str">
        <x:v>Observed</x:v>
      </x:c>
      <x:c r="F581" s="9" t="str">
        <x:v>primitivedotdev/primitive</x:v>
      </x:c>
      <x:c r="G581" s="9" t="str">
        <x:v>Source-defined; not relabelled as monthly</x:v>
      </x:c>
      <x:c r="H581" s="9" t="n">
        <x:v>46282.02503900463</x:v>
      </x:c>
      <x:c r="I581" s="9" t="str">
        <x:v>https://api.smithery.ai/servers?page=1&amp;pageSize=100&amp;topK=500&amp;seed=20260917</x:v>
      </x:c>
    </x:row>
    <x:row r="582" ht="30" customHeight="1">
      <x:c r="A582" s="9" t="str">
        <x:v>primitive.dev</x:v>
      </x:c>
      <x:c r="B582" s="9" t="str">
        <x:v>mcp_3226188bb65e11</x:v>
      </x:c>
      <x:c r="C582" s="9" t="str">
        <x:v>npm_downloads_30d</x:v>
      </x:c>
      <x:c r="D582" s="9" t="str">
        <x:v>Unavailable</x:v>
      </x:c>
      <x:c r="E582" s="9" t="str">
        <x:v>Unavailable</x:v>
      </x:c>
      <x:c r="F582" s="9" t="str">
        <x:v>Unavailable</x:v>
      </x:c>
      <x:c r="G582" s="9" t="str">
        <x:v>Unavailable</x:v>
      </x:c>
      <x:c r="H582" s="9" t="str">
        <x:v>Unavailable</x:v>
      </x:c>
      <x:c r="I582" s="9" t="str">
        <x:v>Unavailable</x:v>
      </x:c>
    </x:row>
    <x:row r="583" ht="30" customHeight="1">
      <x:c r="A583" s="9" t="str">
        <x:v>primitive.dev</x:v>
      </x:c>
      <x:c r="B583" s="9" t="str">
        <x:v>mcp_3226188bb65e11</x:v>
      </x:c>
      <x:c r="C583" s="9" t="str">
        <x:v>pypi_last_month</x:v>
      </x:c>
      <x:c r="D583" s="9" t="str">
        <x:v>Unavailable</x:v>
      </x:c>
      <x:c r="E583" s="9" t="str">
        <x:v>Unavailable</x:v>
      </x:c>
      <x:c r="F583" s="9" t="str">
        <x:v>Unavailable</x:v>
      </x:c>
      <x:c r="G583" s="9" t="str">
        <x:v>Unavailable</x:v>
      </x:c>
      <x:c r="H583" s="9" t="str">
        <x:v>Unavailable</x:v>
      </x:c>
      <x:c r="I583" s="9" t="str">
        <x:v>Unavailable</x:v>
      </x:c>
    </x:row>
    <x:row r="584" ht="30" customHeight="1">
      <x:c r="A584" s="9" t="str">
        <x:v>primitive.dev</x:v>
      </x:c>
      <x:c r="B584" s="9" t="str">
        <x:v>mcp_3226188bb65e11</x:v>
      </x:c>
      <x:c r="C584" s="9" t="str">
        <x:v>github_stars</x:v>
      </x:c>
      <x:c r="D584" s="9" t="str">
        <x:v>Unavailable</x:v>
      </x:c>
      <x:c r="E584" s="9" t="str">
        <x:v>Unavailable</x:v>
      </x:c>
      <x:c r="F584" s="9" t="str">
        <x:v>Unavailable</x:v>
      </x:c>
      <x:c r="G584" s="9" t="str">
        <x:v>Unavailable</x:v>
      </x:c>
      <x:c r="H584" s="9" t="str">
        <x:v>Unavailable</x:v>
      </x:c>
      <x:c r="I584" s="9" t="str">
        <x:v>Unavailable</x:v>
      </x:c>
    </x:row>
    <x:row r="585" ht="30" customHeight="1">
      <x:c r="A585" s="9" t="str">
        <x:v>io.github.Hug0x0/mcp-reunion</x:v>
      </x:c>
      <x:c r="B585" s="9" t="str">
        <x:v>mcp_34d0f6e6cba8e4</x:v>
      </x:c>
      <x:c r="C585" s="9" t="str">
        <x:v>smithery_useCount</x:v>
      </x:c>
      <x:c r="D585" s="9" t="str">
        <x:v>Unavailable</x:v>
      </x:c>
      <x:c r="E585" s="9" t="str">
        <x:v>Unavailable</x:v>
      </x:c>
      <x:c r="F585" s="9" t="str">
        <x:v>Unavailable</x:v>
      </x:c>
      <x:c r="G585" s="9" t="str">
        <x:v>Unavailable</x:v>
      </x:c>
      <x:c r="H585" s="9" t="str">
        <x:v>Unavailable</x:v>
      </x:c>
      <x:c r="I585" s="9" t="str">
        <x:v>Unavailable</x:v>
      </x:c>
    </x:row>
    <x:row r="586" ht="30" customHeight="1">
      <x:c r="A586" s="9" t="str">
        <x:v>io.github.Hug0x0/mcp-reunion</x:v>
      </x:c>
      <x:c r="B586" s="9" t="str">
        <x:v>mcp_34d0f6e6cba8e4</x:v>
      </x:c>
      <x:c r="C586" s="9" t="str">
        <x:v>npm_downloads_30d</x:v>
      </x:c>
      <x:c r="D586" s="9" t="n">
        <x:v>1534</x:v>
      </x:c>
      <x:c r="E586" s="9" t="str">
        <x:v>Observed</x:v>
      </x:c>
      <x:c r="F586" s="9" t="str">
        <x:v>mcp-reunion</x:v>
      </x:c>
      <x:c r="G586" s="9" t="str">
        <x:v>2026-08-18 through 2026-09-16 inclusive</x:v>
      </x:c>
      <x:c r="H586" s="9" t="n">
        <x:v>46282.028904212966</x:v>
      </x:c>
      <x:c r="I586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587" ht="30" customHeight="1">
      <x:c r="A587" s="9" t="str">
        <x:v>io.github.Hug0x0/mcp-reunion</x:v>
      </x:c>
      <x:c r="B587" s="9" t="str">
        <x:v>mcp_34d0f6e6cba8e4</x:v>
      </x:c>
      <x:c r="C587" s="9" t="str">
        <x:v>pypi_last_month</x:v>
      </x:c>
      <x:c r="D587" s="9" t="str">
        <x:v>Unavailable</x:v>
      </x:c>
      <x:c r="E587" s="9" t="str">
        <x:v>Unavailable</x:v>
      </x:c>
      <x:c r="F587" s="9" t="str">
        <x:v>Unavailable</x:v>
      </x:c>
      <x:c r="G587" s="9" t="str">
        <x:v>Unavailable</x:v>
      </x:c>
      <x:c r="H587" s="9" t="str">
        <x:v>Unavailable</x:v>
      </x:c>
      <x:c r="I587" s="9" t="str">
        <x:v>Unavailable</x:v>
      </x:c>
    </x:row>
    <x:row r="588" ht="30" customHeight="1">
      <x:c r="A588" s="9" t="str">
        <x:v>io.github.Hug0x0/mcp-reunion</x:v>
      </x:c>
      <x:c r="B588" s="9" t="str">
        <x:v>mcp_34d0f6e6cba8e4</x:v>
      </x:c>
      <x:c r="C588" s="9" t="str">
        <x:v>github_stars</x:v>
      </x:c>
      <x:c r="D588" s="9" t="str">
        <x:v>Unavailable</x:v>
      </x:c>
      <x:c r="E588" s="9" t="str">
        <x:v>Unavailable</x:v>
      </x:c>
      <x:c r="F588" s="9" t="str">
        <x:v>Unavailable</x:v>
      </x:c>
      <x:c r="G588" s="9" t="str">
        <x:v>Unavailable</x:v>
      </x:c>
      <x:c r="H588" s="9" t="str">
        <x:v>Unavailable</x:v>
      </x:c>
      <x:c r="I588" s="9" t="str">
        <x:v>Unavailable</x:v>
      </x:c>
    </x:row>
    <x:row r="589" ht="30" customHeight="1">
      <x:c r="A589" s="9" t="str">
        <x:v>moodtrip-hotel-search</x:v>
      </x:c>
      <x:c r="B589" s="9" t="str">
        <x:v>mcp_6f8ba6837b192a</x:v>
      </x:c>
      <x:c r="C589" s="9" t="str">
        <x:v>smithery_useCount</x:v>
      </x:c>
      <x:c r="D589" s="9" t="n">
        <x:v>8332</x:v>
      </x:c>
      <x:c r="E589" s="9" t="str">
        <x:v>Observed</x:v>
      </x:c>
      <x:c r="F589" s="9" t="str">
        <x:v>moodtrip/moodtrip-hotel-search</x:v>
      </x:c>
      <x:c r="G589" s="9" t="str">
        <x:v>Source-defined; not relabelled as monthly</x:v>
      </x:c>
      <x:c r="H589" s="9" t="n">
        <x:v>46282.02503900463</x:v>
      </x:c>
      <x:c r="I589" s="9" t="str">
        <x:v>https://api.smithery.ai/servers?page=1&amp;pageSize=100&amp;topK=500&amp;seed=20260917</x:v>
      </x:c>
    </x:row>
    <x:row r="590" ht="30" customHeight="1">
      <x:c r="A590" s="9" t="str">
        <x:v>moodtrip-hotel-search</x:v>
      </x:c>
      <x:c r="B590" s="9" t="str">
        <x:v>mcp_6f8ba6837b192a</x:v>
      </x:c>
      <x:c r="C590" s="9" t="str">
        <x:v>npm_downloads_30d</x:v>
      </x:c>
      <x:c r="D590" s="9" t="str">
        <x:v>Unavailable</x:v>
      </x:c>
      <x:c r="E590" s="9" t="str">
        <x:v>Unavailable</x:v>
      </x:c>
      <x:c r="F590" s="9" t="str">
        <x:v>Unavailable</x:v>
      </x:c>
      <x:c r="G590" s="9" t="str">
        <x:v>Unavailable</x:v>
      </x:c>
      <x:c r="H590" s="9" t="str">
        <x:v>Unavailable</x:v>
      </x:c>
      <x:c r="I590" s="9" t="str">
        <x:v>Unavailable</x:v>
      </x:c>
    </x:row>
    <x:row r="591" ht="30" customHeight="1">
      <x:c r="A591" s="9" t="str">
        <x:v>moodtrip-hotel-search</x:v>
      </x:c>
      <x:c r="B591" s="9" t="str">
        <x:v>mcp_6f8ba6837b192a</x:v>
      </x:c>
      <x:c r="C591" s="9" t="str">
        <x:v>pypi_last_month</x:v>
      </x:c>
      <x:c r="D591" s="9" t="str">
        <x:v>Unavailable</x:v>
      </x:c>
      <x:c r="E591" s="9" t="str">
        <x:v>Unavailable</x:v>
      </x:c>
      <x:c r="F591" s="9" t="str">
        <x:v>Unavailable</x:v>
      </x:c>
      <x:c r="G591" s="9" t="str">
        <x:v>Unavailable</x:v>
      </x:c>
      <x:c r="H591" s="9" t="str">
        <x:v>Unavailable</x:v>
      </x:c>
      <x:c r="I591" s="9" t="str">
        <x:v>Unavailable</x:v>
      </x:c>
    </x:row>
    <x:row r="592" ht="30" customHeight="1">
      <x:c r="A592" s="9" t="str">
        <x:v>moodtrip-hotel-search</x:v>
      </x:c>
      <x:c r="B592" s="9" t="str">
        <x:v>mcp_6f8ba6837b192a</x:v>
      </x:c>
      <x:c r="C592" s="9" t="str">
        <x:v>github_stars</x:v>
      </x:c>
      <x:c r="D592" s="9" t="str">
        <x:v>Unavailable</x:v>
      </x:c>
      <x:c r="E592" s="9" t="str">
        <x:v>Unavailable</x:v>
      </x:c>
      <x:c r="F592" s="9" t="str">
        <x:v>Unavailable</x:v>
      </x:c>
      <x:c r="G592" s="9" t="str">
        <x:v>Unavailable</x:v>
      </x:c>
      <x:c r="H592" s="9" t="str">
        <x:v>Unavailable</x:v>
      </x:c>
      <x:c r="I592" s="9" t="str">
        <x:v>Unavailable</x:v>
      </x:c>
    </x:row>
    <x:row r="593" ht="30" customHeight="1">
      <x:c r="A593" s="9" t="str">
        <x:v>Lodestar Stamp</x:v>
      </x:c>
      <x:c r="B593" s="9" t="str">
        <x:v>mcp_6e405773bc0b80</x:v>
      </x:c>
      <x:c r="C593" s="9" t="str">
        <x:v>smithery_useCount</x:v>
      </x:c>
      <x:c r="D593" s="9" t="str">
        <x:v>Unavailable</x:v>
      </x:c>
      <x:c r="E593" s="9" t="str">
        <x:v>Unavailable</x:v>
      </x:c>
      <x:c r="F593" s="9" t="str">
        <x:v>Unavailable</x:v>
      </x:c>
      <x:c r="G593" s="9" t="str">
        <x:v>Unavailable</x:v>
      </x:c>
      <x:c r="H593" s="9" t="str">
        <x:v>Unavailable</x:v>
      </x:c>
      <x:c r="I593" s="9" t="str">
        <x:v>Unavailable</x:v>
      </x:c>
    </x:row>
    <x:row r="594" ht="30" customHeight="1">
      <x:c r="A594" s="9" t="str">
        <x:v>Lodestar Stamp</x:v>
      </x:c>
      <x:c r="B594" s="9" t="str">
        <x:v>mcp_6e405773bc0b80</x:v>
      </x:c>
      <x:c r="C594" s="9" t="str">
        <x:v>npm_downloads_30d</x:v>
      </x:c>
      <x:c r="D594" s="9" t="n">
        <x:v>1501</x:v>
      </x:c>
      <x:c r="E594" s="9" t="str">
        <x:v>Observed</x:v>
      </x:c>
      <x:c r="F594" s="9" t="str">
        <x:v>lodestar-stamp-mcp</x:v>
      </x:c>
      <x:c r="G594" s="9" t="str">
        <x:v>2026-08-18 through 2026-09-16 inclusive</x:v>
      </x:c>
      <x:c r="H594" s="9" t="n">
        <x:v>46282.02890349537</x:v>
      </x:c>
      <x:c r="I594" s="9" t="str">
        <x:v>https://api.npmjs.org/downloads/point/2026-08-18:2026-09-16/lean-reader,lemonsqueezy-mcp-server,lightning-fm-mcp,limzo-mcp,linkedin-toolkit-mcp,linkinator-mcp,litescrape-mcp-server,lithtrix-mcp,live-translate-mcp,llm-advisor-mcp,llmaudit-mcp,llmpvp-plugin,local-mcp,lodekeep,lodestar-stamp-mcp,logbook-mcp,lorem-mcp,lovie,lynxprompt-mcp,lyrenth-mcp,m2mcent-sdk,mac-control-mcp,mailbridge-mcp,mal-mcp,mappls-mcp,marketintell,marzban-mcp,mason-context,matchcv-mcp,mcp-accessibility-scanner,mcp-aiven,mcp-anything,mcp-ariel-memory,mcp-astgl-knowledge,mcp-avito-ads,mcp-bastion,mcp-bench-router,mcp-divoom-lan,mcp-film,mcp-google-apps-script,mcp-google-business,mcp-google-chat,mcp-google-contacts,mcp-google-crux,mcp-google-custom-search,mcp-google-forms,mcp-google-gmail,mcp-google-merchants,mcp-google-search-console,mcp-google-tagmanager</x:v>
      </x:c>
    </x:row>
    <x:row r="595" ht="30" customHeight="1">
      <x:c r="A595" s="9" t="str">
        <x:v>Lodestar Stamp</x:v>
      </x:c>
      <x:c r="B595" s="9" t="str">
        <x:v>mcp_6e405773bc0b80</x:v>
      </x:c>
      <x:c r="C595" s="9" t="str">
        <x:v>pypi_last_month</x:v>
      </x:c>
      <x:c r="D595" s="9" t="str">
        <x:v>Unavailable</x:v>
      </x:c>
      <x:c r="E595" s="9" t="str">
        <x:v>Unavailable</x:v>
      </x:c>
      <x:c r="F595" s="9" t="str">
        <x:v>Unavailable</x:v>
      </x:c>
      <x:c r="G595" s="9" t="str">
        <x:v>Unavailable</x:v>
      </x:c>
      <x:c r="H595" s="9" t="str">
        <x:v>Unavailable</x:v>
      </x:c>
      <x:c r="I595" s="9" t="str">
        <x:v>Unavailable</x:v>
      </x:c>
    </x:row>
    <x:row r="596" ht="30" customHeight="1">
      <x:c r="A596" s="9" t="str">
        <x:v>Lodestar Stamp</x:v>
      </x:c>
      <x:c r="B596" s="9" t="str">
        <x:v>mcp_6e405773bc0b80</x:v>
      </x:c>
      <x:c r="C596" s="9" t="str">
        <x:v>github_stars</x:v>
      </x:c>
      <x:c r="D596" s="9" t="str">
        <x:v>Unavailable</x:v>
      </x:c>
      <x:c r="E596" s="9" t="str">
        <x:v>Unavailable</x:v>
      </x:c>
      <x:c r="F596" s="9" t="str">
        <x:v>Unavailable</x:v>
      </x:c>
      <x:c r="G596" s="9" t="str">
        <x:v>Unavailable</x:v>
      </x:c>
      <x:c r="H596" s="9" t="str">
        <x:v>Unavailable</x:v>
      </x:c>
      <x:c r="I596" s="9" t="str">
        <x:v>Unavailable</x:v>
      </x:c>
    </x:row>
    <x:row r="597" ht="30" customHeight="1">
      <x:c r="A597" s="9" t="str">
        <x:v>com.wontopos/mcp</x:v>
      </x:c>
      <x:c r="B597" s="9" t="str">
        <x:v>mcp_c2904502a0862a</x:v>
      </x:c>
      <x:c r="C597" s="9" t="str">
        <x:v>smithery_useCount</x:v>
      </x:c>
      <x:c r="D597" s="9" t="str">
        <x:v>Unavailable</x:v>
      </x:c>
      <x:c r="E597" s="9" t="str">
        <x:v>Unavailable</x:v>
      </x:c>
      <x:c r="F597" s="9" t="str">
        <x:v>Unavailable</x:v>
      </x:c>
      <x:c r="G597" s="9" t="str">
        <x:v>Unavailable</x:v>
      </x:c>
      <x:c r="H597" s="9" t="str">
        <x:v>Unavailable</x:v>
      </x:c>
      <x:c r="I597" s="9" t="str">
        <x:v>Unavailable</x:v>
      </x:c>
    </x:row>
    <x:row r="598" ht="30" customHeight="1">
      <x:c r="A598" s="9" t="str">
        <x:v>com.wontopos/mcp</x:v>
      </x:c>
      <x:c r="B598" s="9" t="str">
        <x:v>mcp_c2904502a0862a</x:v>
      </x:c>
      <x:c r="C598" s="9" t="str">
        <x:v>npm_downloads_30d</x:v>
      </x:c>
      <x:c r="D598" s="9" t="n">
        <x:v>1500</x:v>
      </x:c>
      <x:c r="E598" s="9" t="str">
        <x:v>Observed</x:v>
      </x:c>
      <x:c r="F598" s="9" t="str">
        <x:v>wontopos-mcp</x:v>
      </x:c>
      <x:c r="G598" s="9" t="str">
        <x:v>2026-08-18 through 2026-09-16 inclusive</x:v>
      </x:c>
      <x:c r="H598" s="9" t="n">
        <x:v>46282.02898149306</x:v>
      </x:c>
      <x:c r="I598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599" ht="30" customHeight="1">
      <x:c r="A599" s="9" t="str">
        <x:v>com.wontopos/mcp</x:v>
      </x:c>
      <x:c r="B599" s="9" t="str">
        <x:v>mcp_c2904502a0862a</x:v>
      </x:c>
      <x:c r="C599" s="9" t="str">
        <x:v>pypi_last_month</x:v>
      </x:c>
      <x:c r="D599" s="9" t="str">
        <x:v>Unavailable</x:v>
      </x:c>
      <x:c r="E599" s="9" t="str">
        <x:v>Unavailable</x:v>
      </x:c>
      <x:c r="F599" s="9" t="str">
        <x:v>Unavailable</x:v>
      </x:c>
      <x:c r="G599" s="9" t="str">
        <x:v>Unavailable</x:v>
      </x:c>
      <x:c r="H599" s="9" t="str">
        <x:v>Unavailable</x:v>
      </x:c>
      <x:c r="I599" s="9" t="str">
        <x:v>Unavailable</x:v>
      </x:c>
    </x:row>
    <x:row r="600" ht="30" customHeight="1">
      <x:c r="A600" s="9" t="str">
        <x:v>com.wontopos/mcp</x:v>
      </x:c>
      <x:c r="B600" s="9" t="str">
        <x:v>mcp_c2904502a0862a</x:v>
      </x:c>
      <x:c r="C600" s="9" t="str">
        <x:v>github_stars</x:v>
      </x:c>
      <x:c r="D600" s="9" t="str">
        <x:v>Unavailable</x:v>
      </x:c>
      <x:c r="E600" s="9" t="str">
        <x:v>Unavailable</x:v>
      </x:c>
      <x:c r="F600" s="9" t="str">
        <x:v>Unavailable</x:v>
      </x:c>
      <x:c r="G600" s="9" t="str">
        <x:v>Unavailable</x:v>
      </x:c>
      <x:c r="H600" s="9" t="str">
        <x:v>Unavailable</x:v>
      </x:c>
      <x:c r="I600" s="9" t="str">
        <x:v>Unavailable</x:v>
      </x:c>
    </x:row>
    <x:row r="601" ht="30" customHeight="1">
      <x:c r="A601" s="9" t="str">
        <x:v>LMK.today MCP</x:v>
      </x:c>
      <x:c r="B601" s="9" t="str">
        <x:v>mcp_20139e781eb491</x:v>
      </x:c>
      <x:c r="C601" s="9" t="str">
        <x:v>smithery_useCount</x:v>
      </x:c>
      <x:c r="D601" s="9" t="n">
        <x:v>8243</x:v>
      </x:c>
      <x:c r="E601" s="9" t="str">
        <x:v>Observed</x:v>
      </x:c>
      <x:c r="F601" s="9" t="str">
        <x:v>lmktoday/commerce</x:v>
      </x:c>
      <x:c r="G601" s="9" t="str">
        <x:v>Source-defined; not relabelled as monthly</x:v>
      </x:c>
      <x:c r="H601" s="9" t="n">
        <x:v>46282.02503900463</x:v>
      </x:c>
      <x:c r="I601" s="9" t="str">
        <x:v>https://api.smithery.ai/servers?page=1&amp;pageSize=100&amp;topK=500&amp;seed=20260917</x:v>
      </x:c>
    </x:row>
    <x:row r="602" ht="30" customHeight="1">
      <x:c r="A602" s="9" t="str">
        <x:v>LMK.today MCP</x:v>
      </x:c>
      <x:c r="B602" s="9" t="str">
        <x:v>mcp_20139e781eb491</x:v>
      </x:c>
      <x:c r="C602" s="9" t="str">
        <x:v>npm_downloads_30d</x:v>
      </x:c>
      <x:c r="D602" s="9" t="str">
        <x:v>Unavailable</x:v>
      </x:c>
      <x:c r="E602" s="9" t="str">
        <x:v>Unavailable</x:v>
      </x:c>
      <x:c r="F602" s="9" t="str">
        <x:v>Unavailable</x:v>
      </x:c>
      <x:c r="G602" s="9" t="str">
        <x:v>Unavailable</x:v>
      </x:c>
      <x:c r="H602" s="9" t="str">
        <x:v>Unavailable</x:v>
      </x:c>
      <x:c r="I602" s="9" t="str">
        <x:v>Unavailable</x:v>
      </x:c>
    </x:row>
    <x:row r="603" ht="30" customHeight="1">
      <x:c r="A603" s="9" t="str">
        <x:v>LMK.today MCP</x:v>
      </x:c>
      <x:c r="B603" s="9" t="str">
        <x:v>mcp_20139e781eb491</x:v>
      </x:c>
      <x:c r="C603" s="9" t="str">
        <x:v>pypi_last_month</x:v>
      </x:c>
      <x:c r="D603" s="9" t="str">
        <x:v>Unavailable</x:v>
      </x:c>
      <x:c r="E603" s="9" t="str">
        <x:v>Unavailable</x:v>
      </x:c>
      <x:c r="F603" s="9" t="str">
        <x:v>Unavailable</x:v>
      </x:c>
      <x:c r="G603" s="9" t="str">
        <x:v>Unavailable</x:v>
      </x:c>
      <x:c r="H603" s="9" t="str">
        <x:v>Unavailable</x:v>
      </x:c>
      <x:c r="I603" s="9" t="str">
        <x:v>Unavailable</x:v>
      </x:c>
    </x:row>
    <x:row r="604" ht="30" customHeight="1">
      <x:c r="A604" s="9" t="str">
        <x:v>LMK.today MCP</x:v>
      </x:c>
      <x:c r="B604" s="9" t="str">
        <x:v>mcp_20139e781eb491</x:v>
      </x:c>
      <x:c r="C604" s="9" t="str">
        <x:v>github_stars</x:v>
      </x:c>
      <x:c r="D604" s="9" t="str">
        <x:v>Unavailable</x:v>
      </x:c>
      <x:c r="E604" s="9" t="str">
        <x:v>Unavailable</x:v>
      </x:c>
      <x:c r="F604" s="9" t="str">
        <x:v>Unavailable</x:v>
      </x:c>
      <x:c r="G604" s="9" t="str">
        <x:v>Unavailable</x:v>
      </x:c>
      <x:c r="H604" s="9" t="str">
        <x:v>Unavailable</x:v>
      </x:c>
      <x:c r="I604" s="9" t="str">
        <x:v>Unavailable</x:v>
      </x:c>
    </x:row>
    <x:row r="605" ht="30" customHeight="1">
      <x:c r="A605" s="9" t="str">
        <x:v>io.github.JuanCF/scrcpy-mcp</x:v>
      </x:c>
      <x:c r="B605" s="9" t="str">
        <x:v>mcp_e018f1c813e1de</x:v>
      </x:c>
      <x:c r="C605" s="9" t="str">
        <x:v>smithery_useCount</x:v>
      </x:c>
      <x:c r="D605" s="9" t="str">
        <x:v>Unavailable</x:v>
      </x:c>
      <x:c r="E605" s="9" t="str">
        <x:v>Unavailable</x:v>
      </x:c>
      <x:c r="F605" s="9" t="str">
        <x:v>Unavailable</x:v>
      </x:c>
      <x:c r="G605" s="9" t="str">
        <x:v>Unavailable</x:v>
      </x:c>
      <x:c r="H605" s="9" t="str">
        <x:v>Unavailable</x:v>
      </x:c>
      <x:c r="I605" s="9" t="str">
        <x:v>Unavailable</x:v>
      </x:c>
    </x:row>
    <x:row r="606" ht="30" customHeight="1">
      <x:c r="A606" s="9" t="str">
        <x:v>io.github.JuanCF/scrcpy-mcp</x:v>
      </x:c>
      <x:c r="B606" s="9" t="str">
        <x:v>mcp_e018f1c813e1de</x:v>
      </x:c>
      <x:c r="C606" s="9" t="str">
        <x:v>npm_downloads_30d</x:v>
      </x:c>
      <x:c r="D606" s="9" t="n">
        <x:v>1493</x:v>
      </x:c>
      <x:c r="E606" s="9" t="str">
        <x:v>Observed</x:v>
      </x:c>
      <x:c r="F606" s="9" t="str">
        <x:v>scrcpy-mcp</x:v>
      </x:c>
      <x:c r="G606" s="9" t="str">
        <x:v>2026-08-18 through 2026-09-16 inclusive</x:v>
      </x:c>
      <x:c r="H606" s="9" t="n">
        <x:v>46282.02898083333</x:v>
      </x:c>
      <x:c r="I606" s="9" t="str">
        <x:v>https://api.npmjs.org/downloads/point/2026-08-18:2026-09-16/s3-aws-mcp-server,safari-devtools-mcp,saglitzdesign-mcp,salamailer,sapiens-mcp,satrank-mcp,scala-mcp-server,scannd-mcp,scrapeunblocker-mcp,scrapingdog-mcp,scrcpy-mcp,seedance-mcp,seedweaver-mcp,seegeo-mcp,sentfromai-mcp,sentvia-mcp,serpagent-mcp,serpapi-hotels-mcp-server,serpdive-mcp,server-ops-mcp,servicenow-mcp-ai,session-forge,sexai-mcp,sfmc-mcp-server,sharedoc-mcp,shotflow-mcp-server,siglio-mcp,sipcode,skillmds,skillssafe-mcp,skim-mcp,skolverket-mcp,slac-mcp,slack-workspace-mcp-server,slideshot-mcp,smallprint-mcp,smart-context-mcp,smolanalytics,snowsure-mcp-server,soapnoteapi-mcp,social0-mcp,solana-mcp-server,soleil-clusters-mcp,solmail-mcp,soul-mcp-server,soulcraft-mcp,sovereign-ai-act-mcp,spaces-mcp-server,spaceship-mcp,spectra-mcp-server</x:v>
      </x:c>
    </x:row>
    <x:row r="607" ht="30" customHeight="1">
      <x:c r="A607" s="9" t="str">
        <x:v>io.github.JuanCF/scrcpy-mcp</x:v>
      </x:c>
      <x:c r="B607" s="9" t="str">
        <x:v>mcp_e018f1c813e1de</x:v>
      </x:c>
      <x:c r="C607" s="9" t="str">
        <x:v>pypi_last_month</x:v>
      </x:c>
      <x:c r="D607" s="9" t="str">
        <x:v>Unavailable</x:v>
      </x:c>
      <x:c r="E607" s="9" t="str">
        <x:v>Unavailable</x:v>
      </x:c>
      <x:c r="F607" s="9" t="str">
        <x:v>Unavailable</x:v>
      </x:c>
      <x:c r="G607" s="9" t="str">
        <x:v>Unavailable</x:v>
      </x:c>
      <x:c r="H607" s="9" t="str">
        <x:v>Unavailable</x:v>
      </x:c>
      <x:c r="I607" s="9" t="str">
        <x:v>Unavailable</x:v>
      </x:c>
    </x:row>
    <x:row r="608" ht="30" customHeight="1">
      <x:c r="A608" s="9" t="str">
        <x:v>io.github.JuanCF/scrcpy-mcp</x:v>
      </x:c>
      <x:c r="B608" s="9" t="str">
        <x:v>mcp_e018f1c813e1de</x:v>
      </x:c>
      <x:c r="C608" s="9" t="str">
        <x:v>github_stars</x:v>
      </x:c>
      <x:c r="D608" s="9" t="str">
        <x:v>Unavailable</x:v>
      </x:c>
      <x:c r="E608" s="9" t="str">
        <x:v>Unavailable</x:v>
      </x:c>
      <x:c r="F608" s="9" t="str">
        <x:v>Unavailable</x:v>
      </x:c>
      <x:c r="G608" s="9" t="str">
        <x:v>Unavailable</x:v>
      </x:c>
      <x:c r="H608" s="9" t="str">
        <x:v>Unavailable</x:v>
      </x:c>
      <x:c r="I608" s="9" t="str">
        <x:v>Unavailable</x:v>
      </x:c>
    </x:row>
    <x:row r="609" ht="30" customHeight="1">
      <x:c r="A609" s="9" t="str">
        <x:v>Svipall</x:v>
      </x:c>
      <x:c r="B609" s="9" t="str">
        <x:v>mcp_f3a16a3d0fba1b</x:v>
      </x:c>
      <x:c r="C609" s="9" t="str">
        <x:v>smithery_useCount</x:v>
      </x:c>
      <x:c r="D609" s="9" t="str">
        <x:v>Unavailable</x:v>
      </x:c>
      <x:c r="E609" s="9" t="str">
        <x:v>Unavailable</x:v>
      </x:c>
      <x:c r="F609" s="9" t="str">
        <x:v>Unavailable</x:v>
      </x:c>
      <x:c r="G609" s="9" t="str">
        <x:v>Unavailable</x:v>
      </x:c>
      <x:c r="H609" s="9" t="str">
        <x:v>Unavailable</x:v>
      </x:c>
      <x:c r="I609" s="9" t="str">
        <x:v>Unavailable</x:v>
      </x:c>
    </x:row>
    <x:row r="610" ht="30" customHeight="1">
      <x:c r="A610" s="9" t="str">
        <x:v>Svipall</x:v>
      </x:c>
      <x:c r="B610" s="9" t="str">
        <x:v>mcp_f3a16a3d0fba1b</x:v>
      </x:c>
      <x:c r="C610" s="9" t="str">
        <x:v>npm_downloads_30d</x:v>
      </x:c>
      <x:c r="D610" s="9" t="n">
        <x:v>1486</x:v>
      </x:c>
      <x:c r="E610" s="9" t="str">
        <x:v>Observed</x:v>
      </x:c>
      <x:c r="F610" s="9" t="str">
        <x:v>svipall</x:v>
      </x:c>
      <x:c r="G610" s="9" t="str">
        <x:v>2026-08-18 through 2026-09-16 inclusive</x:v>
      </x:c>
      <x:c r="H610" s="9" t="n">
        <x:v>46282.02898086805</x:v>
      </x:c>
      <x:c r="I610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611" ht="30" customHeight="1">
      <x:c r="A611" s="9" t="str">
        <x:v>Svipall</x:v>
      </x:c>
      <x:c r="B611" s="9" t="str">
        <x:v>mcp_f3a16a3d0fba1b</x:v>
      </x:c>
      <x:c r="C611" s="9" t="str">
        <x:v>pypi_last_month</x:v>
      </x:c>
      <x:c r="D611" s="9" t="str">
        <x:v>Unavailable</x:v>
      </x:c>
      <x:c r="E611" s="9" t="str">
        <x:v>Unavailable</x:v>
      </x:c>
      <x:c r="F611" s="9" t="str">
        <x:v>Unavailable</x:v>
      </x:c>
      <x:c r="G611" s="9" t="str">
        <x:v>Unavailable</x:v>
      </x:c>
      <x:c r="H611" s="9" t="str">
        <x:v>Unavailable</x:v>
      </x:c>
      <x:c r="I611" s="9" t="str">
        <x:v>Unavailable</x:v>
      </x:c>
    </x:row>
    <x:row r="612" ht="30" customHeight="1">
      <x:c r="A612" s="9" t="str">
        <x:v>Svipall</x:v>
      </x:c>
      <x:c r="B612" s="9" t="str">
        <x:v>mcp_f3a16a3d0fba1b</x:v>
      </x:c>
      <x:c r="C612" s="9" t="str">
        <x:v>github_stars</x:v>
      </x:c>
      <x:c r="D612" s="9" t="str">
        <x:v>Unavailable</x:v>
      </x:c>
      <x:c r="E612" s="9" t="str">
        <x:v>Unavailable</x:v>
      </x:c>
      <x:c r="F612" s="9" t="str">
        <x:v>Unavailable</x:v>
      </x:c>
      <x:c r="G612" s="9" t="str">
        <x:v>Unavailable</x:v>
      </x:c>
      <x:c r="H612" s="9" t="str">
        <x:v>Unavailable</x:v>
      </x:c>
      <x:c r="I612" s="9" t="str">
        <x:v>Unavailable</x:v>
      </x:c>
    </x:row>
    <x:row r="613" ht="30" customHeight="1">
      <x:c r="A613" s="9" t="str">
        <x:v>GitHub Analytics MCP — Repo &amp; Trend Research</x:v>
      </x:c>
      <x:c r="B613" s="9" t="str">
        <x:v>mcp_b54973f2418edb</x:v>
      </x:c>
      <x:c r="C613" s="9" t="str">
        <x:v>smithery_useCount</x:v>
      </x:c>
      <x:c r="D613" s="9" t="n">
        <x:v>8233</x:v>
      </x:c>
      <x:c r="E613" s="9" t="str">
        <x:v>Observed</x:v>
      </x:c>
      <x:c r="F613" s="9" t="str">
        <x:v>nexgendata-apify/github-mcp-server</x:v>
      </x:c>
      <x:c r="G613" s="9" t="str">
        <x:v>Source-defined; not relabelled as monthly</x:v>
      </x:c>
      <x:c r="H613" s="9" t="n">
        <x:v>46282.02503900463</x:v>
      </x:c>
      <x:c r="I613" s="9" t="str">
        <x:v>https://api.smithery.ai/servers?page=1&amp;pageSize=100&amp;topK=500&amp;seed=20260917</x:v>
      </x:c>
    </x:row>
    <x:row r="614" ht="30" customHeight="1">
      <x:c r="A614" s="9" t="str">
        <x:v>GitHub Analytics MCP — Repo &amp; Trend Research</x:v>
      </x:c>
      <x:c r="B614" s="9" t="str">
        <x:v>mcp_b54973f2418edb</x:v>
      </x:c>
      <x:c r="C614" s="9" t="str">
        <x:v>npm_downloads_30d</x:v>
      </x:c>
      <x:c r="D614" s="9" t="str">
        <x:v>Unavailable</x:v>
      </x:c>
      <x:c r="E614" s="9" t="str">
        <x:v>Unavailable</x:v>
      </x:c>
      <x:c r="F614" s="9" t="str">
        <x:v>Unavailable</x:v>
      </x:c>
      <x:c r="G614" s="9" t="str">
        <x:v>Unavailable</x:v>
      </x:c>
      <x:c r="H614" s="9" t="str">
        <x:v>Unavailable</x:v>
      </x:c>
      <x:c r="I614" s="9" t="str">
        <x:v>Unavailable</x:v>
      </x:c>
    </x:row>
    <x:row r="615" ht="30" customHeight="1">
      <x:c r="A615" s="9" t="str">
        <x:v>GitHub Analytics MCP — Repo &amp; Trend Research</x:v>
      </x:c>
      <x:c r="B615" s="9" t="str">
        <x:v>mcp_b54973f2418edb</x:v>
      </x:c>
      <x:c r="C615" s="9" t="str">
        <x:v>pypi_last_month</x:v>
      </x:c>
      <x:c r="D615" s="9" t="str">
        <x:v>Unavailable</x:v>
      </x:c>
      <x:c r="E615" s="9" t="str">
        <x:v>Unavailable</x:v>
      </x:c>
      <x:c r="F615" s="9" t="str">
        <x:v>Unavailable</x:v>
      </x:c>
      <x:c r="G615" s="9" t="str">
        <x:v>Unavailable</x:v>
      </x:c>
      <x:c r="H615" s="9" t="str">
        <x:v>Unavailable</x:v>
      </x:c>
      <x:c r="I615" s="9" t="str">
        <x:v>Unavailable</x:v>
      </x:c>
    </x:row>
    <x:row r="616" ht="30" customHeight="1">
      <x:c r="A616" s="9" t="str">
        <x:v>GitHub Analytics MCP — Repo &amp; Trend Research</x:v>
      </x:c>
      <x:c r="B616" s="9" t="str">
        <x:v>mcp_b54973f2418edb</x:v>
      </x:c>
      <x:c r="C616" s="9" t="str">
        <x:v>github_stars</x:v>
      </x:c>
      <x:c r="D616" s="9" t="str">
        <x:v>Unavailable</x:v>
      </x:c>
      <x:c r="E616" s="9" t="str">
        <x:v>Unavailable</x:v>
      </x:c>
      <x:c r="F616" s="9" t="str">
        <x:v>Unavailable</x:v>
      </x:c>
      <x:c r="G616" s="9" t="str">
        <x:v>Unavailable</x:v>
      </x:c>
      <x:c r="H616" s="9" t="str">
        <x:v>Unavailable</x:v>
      </x:c>
      <x:c r="I616" s="9" t="str">
        <x:v>Unavailable</x:v>
      </x:c>
    </x:row>
    <x:row r="617" ht="30" customHeight="1">
      <x:c r="A617" s="9" t="str">
        <x:v>com.yaktool/pdf</x:v>
      </x:c>
      <x:c r="B617" s="9" t="str">
        <x:v>mcp_915c696f3e464a</x:v>
      </x:c>
      <x:c r="C617" s="9" t="str">
        <x:v>smithery_useCount</x:v>
      </x:c>
      <x:c r="D617" s="9" t="str">
        <x:v>Unavailable</x:v>
      </x:c>
      <x:c r="E617" s="9" t="str">
        <x:v>Unavailable</x:v>
      </x:c>
      <x:c r="F617" s="9" t="str">
        <x:v>Unavailable</x:v>
      </x:c>
      <x:c r="G617" s="9" t="str">
        <x:v>Unavailable</x:v>
      </x:c>
      <x:c r="H617" s="9" t="str">
        <x:v>Unavailable</x:v>
      </x:c>
      <x:c r="I617" s="9" t="str">
        <x:v>Unavailable</x:v>
      </x:c>
    </x:row>
    <x:row r="618" ht="30" customHeight="1">
      <x:c r="A618" s="9" t="str">
        <x:v>com.yaktool/pdf</x:v>
      </x:c>
      <x:c r="B618" s="9" t="str">
        <x:v>mcp_915c696f3e464a</x:v>
      </x:c>
      <x:c r="C618" s="9" t="str">
        <x:v>npm_downloads_30d</x:v>
      </x:c>
      <x:c r="D618" s="9" t="n">
        <x:v>1483</x:v>
      </x:c>
      <x:c r="E618" s="9" t="str">
        <x:v>Observed</x:v>
      </x:c>
      <x:c r="F618" s="9" t="str">
        <x:v>yaktool-pdf-mcp</x:v>
      </x:c>
      <x:c r="G618" s="9" t="str">
        <x:v>2026-08-18 through 2026-09-16 inclusive</x:v>
      </x:c>
      <x:c r="H618" s="9" t="n">
        <x:v>46282.02898149306</x:v>
      </x:c>
      <x:c r="I618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619" ht="30" customHeight="1">
      <x:c r="A619" s="9" t="str">
        <x:v>com.yaktool/pdf</x:v>
      </x:c>
      <x:c r="B619" s="9" t="str">
        <x:v>mcp_915c696f3e464a</x:v>
      </x:c>
      <x:c r="C619" s="9" t="str">
        <x:v>pypi_last_month</x:v>
      </x:c>
      <x:c r="D619" s="9" t="str">
        <x:v>Unavailable</x:v>
      </x:c>
      <x:c r="E619" s="9" t="str">
        <x:v>Unavailable</x:v>
      </x:c>
      <x:c r="F619" s="9" t="str">
        <x:v>Unavailable</x:v>
      </x:c>
      <x:c r="G619" s="9" t="str">
        <x:v>Unavailable</x:v>
      </x:c>
      <x:c r="H619" s="9" t="str">
        <x:v>Unavailable</x:v>
      </x:c>
      <x:c r="I619" s="9" t="str">
        <x:v>Unavailable</x:v>
      </x:c>
    </x:row>
    <x:row r="620" ht="30" customHeight="1">
      <x:c r="A620" s="9" t="str">
        <x:v>com.yaktool/pdf</x:v>
      </x:c>
      <x:c r="B620" s="9" t="str">
        <x:v>mcp_915c696f3e464a</x:v>
      </x:c>
      <x:c r="C620" s="9" t="str">
        <x:v>github_stars</x:v>
      </x:c>
      <x:c r="D620" s="9" t="str">
        <x:v>Unavailable</x:v>
      </x:c>
      <x:c r="E620" s="9" t="str">
        <x:v>Unavailable</x:v>
      </x:c>
      <x:c r="F620" s="9" t="str">
        <x:v>Unavailable</x:v>
      </x:c>
      <x:c r="G620" s="9" t="str">
        <x:v>Unavailable</x:v>
      </x:c>
      <x:c r="H620" s="9" t="str">
        <x:v>Unavailable</x:v>
      </x:c>
      <x:c r="I620" s="9" t="str">
        <x:v>Unavailable</x:v>
      </x:c>
    </x:row>
    <x:row r="621" ht="30" customHeight="1">
      <x:c r="A621" s="9" t="str">
        <x:v>Google Drive (Smithery)</x:v>
      </x:c>
      <x:c r="B621" s="9" t="str">
        <x:v>mcp_82f5ef45b537db</x:v>
      </x:c>
      <x:c r="C621" s="9" t="str">
        <x:v>smithery_useCount</x:v>
      </x:c>
      <x:c r="D621" s="9" t="n">
        <x:v>8102</x:v>
      </x:c>
      <x:c r="E621" s="9" t="str">
        <x:v>Observed</x:v>
      </x:c>
      <x:c r="F621" s="9" t="str">
        <x:v>googledrive</x:v>
      </x:c>
      <x:c r="G621" s="9" t="str">
        <x:v>Source-defined; not relabelled as monthly</x:v>
      </x:c>
      <x:c r="H621" s="9" t="n">
        <x:v>46282.02503900463</x:v>
      </x:c>
      <x:c r="I621" s="9" t="str">
        <x:v>https://api.smithery.ai/servers?page=1&amp;pageSize=100&amp;topK=500&amp;seed=20260917</x:v>
      </x:c>
    </x:row>
    <x:row r="622" ht="30" customHeight="1">
      <x:c r="A622" s="9" t="str">
        <x:v>Google Drive (Smithery)</x:v>
      </x:c>
      <x:c r="B622" s="9" t="str">
        <x:v>mcp_82f5ef45b537db</x:v>
      </x:c>
      <x:c r="C622" s="9" t="str">
        <x:v>npm_downloads_30d</x:v>
      </x:c>
      <x:c r="D622" s="9" t="str">
        <x:v>Unavailable</x:v>
      </x:c>
      <x:c r="E622" s="9" t="str">
        <x:v>Unavailable</x:v>
      </x:c>
      <x:c r="F622" s="9" t="str">
        <x:v>Unavailable</x:v>
      </x:c>
      <x:c r="G622" s="9" t="str">
        <x:v>Unavailable</x:v>
      </x:c>
      <x:c r="H622" s="9" t="str">
        <x:v>Unavailable</x:v>
      </x:c>
      <x:c r="I622" s="9" t="str">
        <x:v>Unavailable</x:v>
      </x:c>
    </x:row>
    <x:row r="623" ht="30" customHeight="1">
      <x:c r="A623" s="9" t="str">
        <x:v>Google Drive (Smithery)</x:v>
      </x:c>
      <x:c r="B623" s="9" t="str">
        <x:v>mcp_82f5ef45b537db</x:v>
      </x:c>
      <x:c r="C623" s="9" t="str">
        <x:v>pypi_last_month</x:v>
      </x:c>
      <x:c r="D623" s="9" t="str">
        <x:v>Unavailable</x:v>
      </x:c>
      <x:c r="E623" s="9" t="str">
        <x:v>Unavailable</x:v>
      </x:c>
      <x:c r="F623" s="9" t="str">
        <x:v>Unavailable</x:v>
      </x:c>
      <x:c r="G623" s="9" t="str">
        <x:v>Unavailable</x:v>
      </x:c>
      <x:c r="H623" s="9" t="str">
        <x:v>Unavailable</x:v>
      </x:c>
      <x:c r="I623" s="9" t="str">
        <x:v>Unavailable</x:v>
      </x:c>
    </x:row>
    <x:row r="624" ht="30" customHeight="1">
      <x:c r="A624" s="9" t="str">
        <x:v>Google Drive (Smithery)</x:v>
      </x:c>
      <x:c r="B624" s="9" t="str">
        <x:v>mcp_82f5ef45b537db</x:v>
      </x:c>
      <x:c r="C624" s="9" t="str">
        <x:v>github_stars</x:v>
      </x:c>
      <x:c r="D624" s="9" t="str">
        <x:v>Unavailable</x:v>
      </x:c>
      <x:c r="E624" s="9" t="str">
        <x:v>Unavailable</x:v>
      </x:c>
      <x:c r="F624" s="9" t="str">
        <x:v>Unavailable</x:v>
      </x:c>
      <x:c r="G624" s="9" t="str">
        <x:v>Unavailable</x:v>
      </x:c>
      <x:c r="H624" s="9" t="str">
        <x:v>Unavailable</x:v>
      </x:c>
      <x:c r="I624" s="9" t="str">
        <x:v>Unavailable</x:v>
      </x:c>
    </x:row>
    <x:row r="625" ht="30" customHeight="1">
      <x:c r="A625" s="9" t="str">
        <x:v>dev.forgesworn/402-mcp</x:v>
      </x:c>
      <x:c r="B625" s="9" t="str">
        <x:v>mcp_28a995bd97d814</x:v>
      </x:c>
      <x:c r="C625" s="9" t="str">
        <x:v>smithery_useCount</x:v>
      </x:c>
      <x:c r="D625" s="9" t="str">
        <x:v>Unavailable</x:v>
      </x:c>
      <x:c r="E625" s="9" t="str">
        <x:v>Unavailable</x:v>
      </x:c>
      <x:c r="F625" s="9" t="str">
        <x:v>Unavailable</x:v>
      </x:c>
      <x:c r="G625" s="9" t="str">
        <x:v>Unavailable</x:v>
      </x:c>
      <x:c r="H625" s="9" t="str">
        <x:v>Unavailable</x:v>
      </x:c>
      <x:c r="I625" s="9" t="str">
        <x:v>Unavailable</x:v>
      </x:c>
    </x:row>
    <x:row r="626" ht="30" customHeight="1">
      <x:c r="A626" s="9" t="str">
        <x:v>dev.forgesworn/402-mcp</x:v>
      </x:c>
      <x:c r="B626" s="9" t="str">
        <x:v>mcp_28a995bd97d814</x:v>
      </x:c>
      <x:c r="C626" s="9" t="str">
        <x:v>npm_downloads_30d</x:v>
      </x:c>
      <x:c r="D626" s="9" t="n">
        <x:v>1481</x:v>
      </x:c>
      <x:c r="E626" s="9" t="str">
        <x:v>Observed</x:v>
      </x:c>
      <x:c r="F626" s="9" t="str">
        <x:v>402-mcp</x:v>
      </x:c>
      <x:c r="G626" s="9" t="str">
        <x:v>2026-08-18 through 2026-09-16 inclusive</x:v>
      </x:c>
      <x:c r="H626" s="9" t="n">
        <x:v>46282.02878736111</x:v>
      </x:c>
      <x:c r="I626" s="9" t="str">
        <x:v>https://api.npmjs.org/downloads/point/2026-08-18:2026-09-16/0nmcp,3dassets-mcp,3dstreet-mcp,402-mcp,402coffee-mcp,a0nexus-bitcoin-mcp,a2a-to-mcp,accessibility-scanner-mcp,ace-context-mcp,actionproof,adaptive-recall,addressintel-mcp,adsturbo-creative-mcp,adtest-mcp,ae-mcp-jkdg,aeonos-mcp,aether-browser,aethis-mcp,af360,affiliate-networks-mcp,agent-comms,agent-envelope-mcp,agent-push-kit-mcp,agent-recall-mcp,agent-services-mcp,agentanycast,agentbuilders,agentfolio-mcp-server,agentforge-facturx-mcp,agentforge-fetch-extract-mcp,agentforge-json-repair-mcp,agentforge-openapi-lint-mcp,agentforge-schema-validate-mcp,agentforge-url-check-mcp,agentic-os-mcp,agentiscript-mcp,agentphone-mcp,agents-party,agentseal-mcp,agentx402-mcp-server,agenzax-mcp,ai-netcafe,ai-rook-trading-mcp,ai-scanner-mcp,ai-test-process-mcp,aibvf-mcp,aidex-mcp,aidimag,aihot-mcp,aikido-mcp</x:v>
      </x:c>
    </x:row>
    <x:row r="627" ht="30" customHeight="1">
      <x:c r="A627" s="9" t="str">
        <x:v>dev.forgesworn/402-mcp</x:v>
      </x:c>
      <x:c r="B627" s="9" t="str">
        <x:v>mcp_28a995bd97d814</x:v>
      </x:c>
      <x:c r="C627" s="9" t="str">
        <x:v>pypi_last_month</x:v>
      </x:c>
      <x:c r="D627" s="9" t="str">
        <x:v>Unavailable</x:v>
      </x:c>
      <x:c r="E627" s="9" t="str">
        <x:v>Unavailable</x:v>
      </x:c>
      <x:c r="F627" s="9" t="str">
        <x:v>Unavailable</x:v>
      </x:c>
      <x:c r="G627" s="9" t="str">
        <x:v>Unavailable</x:v>
      </x:c>
      <x:c r="H627" s="9" t="str">
        <x:v>Unavailable</x:v>
      </x:c>
      <x:c r="I627" s="9" t="str">
        <x:v>Unavailable</x:v>
      </x:c>
    </x:row>
    <x:row r="628" ht="30" customHeight="1">
      <x:c r="A628" s="9" t="str">
        <x:v>dev.forgesworn/402-mcp</x:v>
      </x:c>
      <x:c r="B628" s="9" t="str">
        <x:v>mcp_28a995bd97d814</x:v>
      </x:c>
      <x:c r="C628" s="9" t="str">
        <x:v>github_stars</x:v>
      </x:c>
      <x:c r="D628" s="9" t="str">
        <x:v>Unavailable</x:v>
      </x:c>
      <x:c r="E628" s="9" t="str">
        <x:v>Unavailable</x:v>
      </x:c>
      <x:c r="F628" s="9" t="str">
        <x:v>Unavailable</x:v>
      </x:c>
      <x:c r="G628" s="9" t="str">
        <x:v>Unavailable</x:v>
      </x:c>
      <x:c r="H628" s="9" t="str">
        <x:v>Unavailable</x:v>
      </x:c>
      <x:c r="I628" s="9" t="str">
        <x:v>Unavailable</x:v>
      </x:c>
    </x:row>
    <x:row r="629" ht="30" customHeight="1">
      <x:c r="A629" s="9" t="str">
        <x:v>Opedd — Licensed Content for AI</x:v>
      </x:c>
      <x:c r="B629" s="9" t="str">
        <x:v>mcp_224951e111b99d</x:v>
      </x:c>
      <x:c r="C629" s="9" t="str">
        <x:v>smithery_useCount</x:v>
      </x:c>
      <x:c r="D629" s="9" t="str">
        <x:v>Unavailable</x:v>
      </x:c>
      <x:c r="E629" s="9" t="str">
        <x:v>Unavailable</x:v>
      </x:c>
      <x:c r="F629" s="9" t="str">
        <x:v>Unavailable</x:v>
      </x:c>
      <x:c r="G629" s="9" t="str">
        <x:v>Unavailable</x:v>
      </x:c>
      <x:c r="H629" s="9" t="str">
        <x:v>Unavailable</x:v>
      </x:c>
      <x:c r="I629" s="9" t="str">
        <x:v>Unavailable</x:v>
      </x:c>
    </x:row>
    <x:row r="630" ht="30" customHeight="1">
      <x:c r="A630" s="9" t="str">
        <x:v>Opedd — Licensed Content for AI</x:v>
      </x:c>
      <x:c r="B630" s="9" t="str">
        <x:v>mcp_224951e111b99d</x:v>
      </x:c>
      <x:c r="C630" s="9" t="str">
        <x:v>npm_downloads_30d</x:v>
      </x:c>
      <x:c r="D630" s="9" t="n">
        <x:v>1474</x:v>
      </x:c>
      <x:c r="E630" s="9" t="str">
        <x:v>Observed</x:v>
      </x:c>
      <x:c r="F630" s="9" t="str">
        <x:v>opedd-mcp</x:v>
      </x:c>
      <x:c r="G630" s="9" t="str">
        <x:v>2026-08-18 through 2026-09-16 inclusive</x:v>
      </x:c>
      <x:c r="H630" s="9" t="n">
        <x:v>46282.028904375</x:v>
      </x:c>
      <x:c r="I630" s="9" t="str">
        <x:v>https://api.npmjs.org/downloads/point/2026-08-18:2026-09-16/ms-calendar-mcp,ms-contacts-mcp,ms-onedrive-mcp,ms-sharepoint-mcp,muapi-mcp-server,mufmuf-mcp,murphys-laws-mcp,mxprobe,myclaw-toolkit,myinvois-mcp,mysql-ops-mcp,mythsensus-mcp,myvideogift-mcp,nace-mcp,nakodo,nanocart-mcp,neurohive,neuromcp,nexus-memory-mcp,nintact-mcp,nmjib-mcp,nocturnusai-mcp,nodebench-mcp,nodejsmcp,noglow-mcp,nostr-bray,novai-mcp-server,npx-vibe,nyc-restroom-mcp,o360-mcp,oak-longevity-mcp-server,obra-cfo,obra-cto,oceanalt-aml-mcp,octapi-mcp,ofixio-mcp,onepassword-mcp-server,oneshot-mcp,onyx-mcp,oorep-mcp,opedd-mcp,openaeo-audit,opencut-controller,opengrok-mcp-server,openwebhook,oracle-cloud-mcp,orcareplay,orchestrui,ordinals-mcp,orisha-data-mcp</x:v>
      </x:c>
    </x:row>
    <x:row r="631" ht="30" customHeight="1">
      <x:c r="A631" s="9" t="str">
        <x:v>Opedd — Licensed Content for AI</x:v>
      </x:c>
      <x:c r="B631" s="9" t="str">
        <x:v>mcp_224951e111b99d</x:v>
      </x:c>
      <x:c r="C631" s="9" t="str">
        <x:v>pypi_last_month</x:v>
      </x:c>
      <x:c r="D631" s="9" t="str">
        <x:v>Unavailable</x:v>
      </x:c>
      <x:c r="E631" s="9" t="str">
        <x:v>Unavailable</x:v>
      </x:c>
      <x:c r="F631" s="9" t="str">
        <x:v>Unavailable</x:v>
      </x:c>
      <x:c r="G631" s="9" t="str">
        <x:v>Unavailable</x:v>
      </x:c>
      <x:c r="H631" s="9" t="str">
        <x:v>Unavailable</x:v>
      </x:c>
      <x:c r="I631" s="9" t="str">
        <x:v>Unavailable</x:v>
      </x:c>
    </x:row>
    <x:row r="632" ht="30" customHeight="1">
      <x:c r="A632" s="9" t="str">
        <x:v>Opedd — Licensed Content for AI</x:v>
      </x:c>
      <x:c r="B632" s="9" t="str">
        <x:v>mcp_224951e111b99d</x:v>
      </x:c>
      <x:c r="C632" s="9" t="str">
        <x:v>github_stars</x:v>
      </x:c>
      <x:c r="D632" s="9" t="str">
        <x:v>Unavailable</x:v>
      </x:c>
      <x:c r="E632" s="9" t="str">
        <x:v>Unavailable</x:v>
      </x:c>
      <x:c r="F632" s="9" t="str">
        <x:v>Unavailable</x:v>
      </x:c>
      <x:c r="G632" s="9" t="str">
        <x:v>Unavailable</x:v>
      </x:c>
      <x:c r="H632" s="9" t="str">
        <x:v>Unavailable</x:v>
      </x:c>
      <x:c r="I632" s="9" t="str">
        <x:v>Unavailable</x:v>
      </x:c>
    </x:row>
    <x:row r="633" ht="30" customHeight="1">
      <x:c r="A633" s="9" t="str">
        <x:v>IndustryLens</x:v>
      </x:c>
      <x:c r="B633" s="9" t="str">
        <x:v>mcp_09ed62cb5243b0</x:v>
      </x:c>
      <x:c r="C633" s="9" t="str">
        <x:v>smithery_useCount</x:v>
      </x:c>
      <x:c r="D633" s="9" t="n">
        <x:v>8023</x:v>
      </x:c>
      <x:c r="E633" s="9" t="str">
        <x:v>Observed</x:v>
      </x:c>
      <x:c r="F633" s="9" t="str">
        <x:v>industrylens/mcp</x:v>
      </x:c>
      <x:c r="G633" s="9" t="str">
        <x:v>Source-defined; not relabelled as monthly</x:v>
      </x:c>
      <x:c r="H633" s="9" t="n">
        <x:v>46282.02503900463</x:v>
      </x:c>
      <x:c r="I633" s="9" t="str">
        <x:v>https://api.smithery.ai/servers?page=1&amp;pageSize=100&amp;topK=500&amp;seed=20260917</x:v>
      </x:c>
    </x:row>
    <x:row r="634" ht="30" customHeight="1">
      <x:c r="A634" s="9" t="str">
        <x:v>IndustryLens</x:v>
      </x:c>
      <x:c r="B634" s="9" t="str">
        <x:v>mcp_09ed62cb5243b0</x:v>
      </x:c>
      <x:c r="C634" s="9" t="str">
        <x:v>npm_downloads_30d</x:v>
      </x:c>
      <x:c r="D634" s="9" t="str">
        <x:v>Unavailable</x:v>
      </x:c>
      <x:c r="E634" s="9" t="str">
        <x:v>Unavailable</x:v>
      </x:c>
      <x:c r="F634" s="9" t="str">
        <x:v>Unavailable</x:v>
      </x:c>
      <x:c r="G634" s="9" t="str">
        <x:v>Unavailable</x:v>
      </x:c>
      <x:c r="H634" s="9" t="str">
        <x:v>Unavailable</x:v>
      </x:c>
      <x:c r="I634" s="9" t="str">
        <x:v>Unavailable</x:v>
      </x:c>
    </x:row>
    <x:row r="635" ht="30" customHeight="1">
      <x:c r="A635" s="9" t="str">
        <x:v>IndustryLens</x:v>
      </x:c>
      <x:c r="B635" s="9" t="str">
        <x:v>mcp_09ed62cb5243b0</x:v>
      </x:c>
      <x:c r="C635" s="9" t="str">
        <x:v>pypi_last_month</x:v>
      </x:c>
      <x:c r="D635" s="9" t="str">
        <x:v>Unavailable</x:v>
      </x:c>
      <x:c r="E635" s="9" t="str">
        <x:v>Unavailable</x:v>
      </x:c>
      <x:c r="F635" s="9" t="str">
        <x:v>Unavailable</x:v>
      </x:c>
      <x:c r="G635" s="9" t="str">
        <x:v>Unavailable</x:v>
      </x:c>
      <x:c r="H635" s="9" t="str">
        <x:v>Unavailable</x:v>
      </x:c>
      <x:c r="I635" s="9" t="str">
        <x:v>Unavailable</x:v>
      </x:c>
    </x:row>
    <x:row r="636" ht="30" customHeight="1">
      <x:c r="A636" s="9" t="str">
        <x:v>IndustryLens</x:v>
      </x:c>
      <x:c r="B636" s="9" t="str">
        <x:v>mcp_09ed62cb5243b0</x:v>
      </x:c>
      <x:c r="C636" s="9" t="str">
        <x:v>github_stars</x:v>
      </x:c>
      <x:c r="D636" s="9" t="str">
        <x:v>Unavailable</x:v>
      </x:c>
      <x:c r="E636" s="9" t="str">
        <x:v>Unavailable</x:v>
      </x:c>
      <x:c r="F636" s="9" t="str">
        <x:v>Unavailable</x:v>
      </x:c>
      <x:c r="G636" s="9" t="str">
        <x:v>Unavailable</x:v>
      </x:c>
      <x:c r="H636" s="9" t="str">
        <x:v>Unavailable</x:v>
      </x:c>
      <x:c r="I636" s="9" t="str">
        <x:v>Unavailable</x:v>
      </x:c>
    </x:row>
    <x:row r="637" ht="30" customHeight="1">
      <x:c r="A637" s="9" t="str">
        <x:v>com.contadeo/mcp</x:v>
      </x:c>
      <x:c r="B637" s="9" t="str">
        <x:v>mcp_c092901499e2e2</x:v>
      </x:c>
      <x:c r="C637" s="9" t="str">
        <x:v>smithery_useCount</x:v>
      </x:c>
      <x:c r="D637" s="9" t="str">
        <x:v>Unavailable</x:v>
      </x:c>
      <x:c r="E637" s="9" t="str">
        <x:v>Unavailable</x:v>
      </x:c>
      <x:c r="F637" s="9" t="str">
        <x:v>Unavailable</x:v>
      </x:c>
      <x:c r="G637" s="9" t="str">
        <x:v>Unavailable</x:v>
      </x:c>
      <x:c r="H637" s="9" t="str">
        <x:v>Unavailable</x:v>
      </x:c>
      <x:c r="I637" s="9" t="str">
        <x:v>Unavailable</x:v>
      </x:c>
    </x:row>
    <x:row r="638" ht="30" customHeight="1">
      <x:c r="A638" s="9" t="str">
        <x:v>com.contadeo/mcp</x:v>
      </x:c>
      <x:c r="B638" s="9" t="str">
        <x:v>mcp_c092901499e2e2</x:v>
      </x:c>
      <x:c r="C638" s="9" t="str">
        <x:v>npm_downloads_30d</x:v>
      </x:c>
      <x:c r="D638" s="9" t="n">
        <x:v>1470</x:v>
      </x:c>
      <x:c r="E638" s="9" t="str">
        <x:v>Observed</x:v>
      </x:c>
      <x:c r="F638" s="9" t="str">
        <x:v>contadeo-mcp</x:v>
      </x:c>
      <x:c r="G638" s="9" t="str">
        <x:v>2026-08-18 through 2026-09-16 inclusive</x:v>
      </x:c>
      <x:c r="H638" s="9" t="n">
        <x:v>46282.02878739584</x:v>
      </x:c>
      <x:c r="I638" s="9" t="str">
        <x:v>https://api.npmjs.org/downloads/point/2026-08-18:2026-09-16/citeguard,cituna-mcp,classdojo-mcp,claude-code-ultimate-guide-mcp,claude-find,claude-kvm,claude-token-saver-mcp,claude-wrap-mcp,clelp-mcp-server,clickcast-mcp,cloudeide,cloudmindmaps-mcp,clypt-mcp,coalesce-transform-mcp,code-auditor-mcp,codebase-context-mcp,codebase-memory-mcp,codecartographer-pi,coinlobster-mcp,collective-memory,college-roi-mcp,comber-mcp,company-gi-mcp,company-gibraltar-mcp,compare-cli-mcp,conkurrence,contadeo-mcp,containerization-assist-mcp,content-repurposer-mcp,context-autopilot,context-firewall,context-mem,contract-ops-mcp,conventions-mcp,correctover-mcp-server,cortex-memory-mcp,cortex-rmcp,cpfs-mcp,crawlio-browser,crixin,cronus-mcp,crosspad-mcp-server,crumbtrail-node,crustapi-mcp,crypto-quant-signal-mcp,csoai-gspc-mcp,csvto-mcp,ctxfile,ctxl,ctxl-mcp</x:v>
      </x:c>
    </x:row>
    <x:row r="639" ht="30" customHeight="1">
      <x:c r="A639" s="9" t="str">
        <x:v>com.contadeo/mcp</x:v>
      </x:c>
      <x:c r="B639" s="9" t="str">
        <x:v>mcp_c092901499e2e2</x:v>
      </x:c>
      <x:c r="C639" s="9" t="str">
        <x:v>pypi_last_month</x:v>
      </x:c>
      <x:c r="D639" s="9" t="str">
        <x:v>Unavailable</x:v>
      </x:c>
      <x:c r="E639" s="9" t="str">
        <x:v>Unavailable</x:v>
      </x:c>
      <x:c r="F639" s="9" t="str">
        <x:v>Unavailable</x:v>
      </x:c>
      <x:c r="G639" s="9" t="str">
        <x:v>Unavailable</x:v>
      </x:c>
      <x:c r="H639" s="9" t="str">
        <x:v>Unavailable</x:v>
      </x:c>
      <x:c r="I639" s="9" t="str">
        <x:v>Unavailable</x:v>
      </x:c>
    </x:row>
    <x:row r="640" ht="30" customHeight="1">
      <x:c r="A640" s="9" t="str">
        <x:v>com.contadeo/mcp</x:v>
      </x:c>
      <x:c r="B640" s="9" t="str">
        <x:v>mcp_c092901499e2e2</x:v>
      </x:c>
      <x:c r="C640" s="9" t="str">
        <x:v>github_stars</x:v>
      </x:c>
      <x:c r="D640" s="9" t="str">
        <x:v>Unavailable</x:v>
      </x:c>
      <x:c r="E640" s="9" t="str">
        <x:v>Unavailable</x:v>
      </x:c>
      <x:c r="F640" s="9" t="str">
        <x:v>Unavailable</x:v>
      </x:c>
      <x:c r="G640" s="9" t="str">
        <x:v>Unavailable</x:v>
      </x:c>
      <x:c r="H640" s="9" t="str">
        <x:v>Unavailable</x:v>
      </x:c>
      <x:c r="I640" s="9" t="str">
        <x:v>Unavailable</x:v>
      </x:c>
    </x:row>
    <x:row r="641" ht="30" customHeight="1">
      <x:c r="A641" s="9" t="str">
        <x:v>Elicitly</x:v>
      </x:c>
      <x:c r="B641" s="9" t="str">
        <x:v>mcp_e9ab4a0b64d9dd</x:v>
      </x:c>
      <x:c r="C641" s="9" t="str">
        <x:v>smithery_useCount</x:v>
      </x:c>
      <x:c r="D641" s="9" t="str">
        <x:v>Unavailable</x:v>
      </x:c>
      <x:c r="E641" s="9" t="str">
        <x:v>Unavailable</x:v>
      </x:c>
      <x:c r="F641" s="9" t="str">
        <x:v>Unavailable</x:v>
      </x:c>
      <x:c r="G641" s="9" t="str">
        <x:v>Unavailable</x:v>
      </x:c>
      <x:c r="H641" s="9" t="str">
        <x:v>Unavailable</x:v>
      </x:c>
      <x:c r="I641" s="9" t="str">
        <x:v>Unavailable</x:v>
      </x:c>
    </x:row>
    <x:row r="642" ht="30" customHeight="1">
      <x:c r="A642" s="9" t="str">
        <x:v>Elicitly</x:v>
      </x:c>
      <x:c r="B642" s="9" t="str">
        <x:v>mcp_e9ab4a0b64d9dd</x:v>
      </x:c>
      <x:c r="C642" s="9" t="str">
        <x:v>npm_downloads_30d</x:v>
      </x:c>
      <x:c r="D642" s="9" t="n">
        <x:v>1455</x:v>
      </x:c>
      <x:c r="E642" s="9" t="str">
        <x:v>Observed</x:v>
      </x:c>
      <x:c r="F642" s="9" t="str">
        <x:v>elicitly</x:v>
      </x:c>
      <x:c r="G642" s="9" t="str">
        <x:v>2026-08-18 through 2026-09-16 inclusive</x:v>
      </x:c>
      <x:c r="H642" s="9" t="n">
        <x:v>46282.028787407406</x:v>
      </x:c>
      <x:c r="I642" s="9" t="str">
        <x:v>https://api.npmjs.org/downloads/point/2026-08-18:2026-09-16/cubelife,cucumberstudio-mcp,cuvo-health,cyberdyne-mcp,ddc-ci-control-bridge,dear-agent,decaframe,dechonet-mcp,deepbom,deepsearch-x402-mcp,deepseek-mcp-server,defillama-mcp,dejared-mcp,delta-witness-mcp,demipass,depscope-mcp,dero-mcp-server,design-constraint-validator,dev953-mcp,devcdp,devglow-mcp,dex-data-mcp,dexscreener-mcp,dialmcp-connector,diemdesk-mcp,dingdawg-compliance,dingdawg-finance-agent,dingdawg-healthcare-agent,distribea-mcp,dnsmint-mcp-server,docfork,docqa-mcp,dokutrak-mcp,drawarch-mcp,drawing-converter-mcp,drengr,dribba,dsh-verify,dungbeetle-mcp,duplicacy-mcp,easyparser-mcp,easysend-mcp,elicitly,emailmd,enigmagent-mcp,eonik-mcp,epiphany-mcp,equateit-mcp,eqvitta-mcp,erabi-mcp</x:v>
      </x:c>
    </x:row>
    <x:row r="643" ht="30" customHeight="1">
      <x:c r="A643" s="9" t="str">
        <x:v>Elicitly</x:v>
      </x:c>
      <x:c r="B643" s="9" t="str">
        <x:v>mcp_e9ab4a0b64d9dd</x:v>
      </x:c>
      <x:c r="C643" s="9" t="str">
        <x:v>pypi_last_month</x:v>
      </x:c>
      <x:c r="D643" s="9" t="str">
        <x:v>Unavailable</x:v>
      </x:c>
      <x:c r="E643" s="9" t="str">
        <x:v>Unavailable</x:v>
      </x:c>
      <x:c r="F643" s="9" t="str">
        <x:v>Unavailable</x:v>
      </x:c>
      <x:c r="G643" s="9" t="str">
        <x:v>Unavailable</x:v>
      </x:c>
      <x:c r="H643" s="9" t="str">
        <x:v>Unavailable</x:v>
      </x:c>
      <x:c r="I643" s="9" t="str">
        <x:v>Unavailable</x:v>
      </x:c>
    </x:row>
    <x:row r="644" ht="30" customHeight="1">
      <x:c r="A644" s="9" t="str">
        <x:v>Elicitly</x:v>
      </x:c>
      <x:c r="B644" s="9" t="str">
        <x:v>mcp_e9ab4a0b64d9dd</x:v>
      </x:c>
      <x:c r="C644" s="9" t="str">
        <x:v>github_stars</x:v>
      </x:c>
      <x:c r="D644" s="9" t="str">
        <x:v>Unavailable</x:v>
      </x:c>
      <x:c r="E644" s="9" t="str">
        <x:v>Unavailable</x:v>
      </x:c>
      <x:c r="F644" s="9" t="str">
        <x:v>Unavailable</x:v>
      </x:c>
      <x:c r="G644" s="9" t="str">
        <x:v>Unavailable</x:v>
      </x:c>
      <x:c r="H644" s="9" t="str">
        <x:v>Unavailable</x:v>
      </x:c>
      <x:c r="I644" s="9" t="str">
        <x:v>Unavailable</x:v>
      </x:c>
    </x:row>
    <x:row r="645" ht="30" customHeight="1">
      <x:c r="A645" s="9" t="str">
        <x:v>VirtualSMS</x:v>
      </x:c>
      <x:c r="B645" s="9" t="str">
        <x:v>mcp_7b24f30303771e</x:v>
      </x:c>
      <x:c r="C645" s="9" t="str">
        <x:v>smithery_useCount</x:v>
      </x:c>
      <x:c r="D645" s="9" t="n">
        <x:v>7933</x:v>
      </x:c>
      <x:c r="E645" s="9" t="str">
        <x:v>Observed</x:v>
      </x:c>
      <x:c r="F645" s="9" t="str">
        <x:v>virtualsms/virtualsms-mcp</x:v>
      </x:c>
      <x:c r="G645" s="9" t="str">
        <x:v>Source-defined; not relabelled as monthly</x:v>
      </x:c>
      <x:c r="H645" s="9" t="n">
        <x:v>46282.02503900463</x:v>
      </x:c>
      <x:c r="I645" s="9" t="str">
        <x:v>https://api.smithery.ai/servers?page=1&amp;pageSize=100&amp;topK=500&amp;seed=20260917</x:v>
      </x:c>
    </x:row>
    <x:row r="646" ht="30" customHeight="1">
      <x:c r="A646" s="9" t="str">
        <x:v>VirtualSMS</x:v>
      </x:c>
      <x:c r="B646" s="9" t="str">
        <x:v>mcp_7b24f30303771e</x:v>
      </x:c>
      <x:c r="C646" s="9" t="str">
        <x:v>npm_downloads_30d</x:v>
      </x:c>
      <x:c r="D646" s="9" t="str">
        <x:v>Unavailable</x:v>
      </x:c>
      <x:c r="E646" s="9" t="str">
        <x:v>Unavailable</x:v>
      </x:c>
      <x:c r="F646" s="9" t="str">
        <x:v>Unavailable</x:v>
      </x:c>
      <x:c r="G646" s="9" t="str">
        <x:v>Unavailable</x:v>
      </x:c>
      <x:c r="H646" s="9" t="str">
        <x:v>Unavailable</x:v>
      </x:c>
      <x:c r="I646" s="9" t="str">
        <x:v>Unavailable</x:v>
      </x:c>
    </x:row>
    <x:row r="647" ht="30" customHeight="1">
      <x:c r="A647" s="9" t="str">
        <x:v>VirtualSMS</x:v>
      </x:c>
      <x:c r="B647" s="9" t="str">
        <x:v>mcp_7b24f30303771e</x:v>
      </x:c>
      <x:c r="C647" s="9" t="str">
        <x:v>pypi_last_month</x:v>
      </x:c>
      <x:c r="D647" s="9" t="str">
        <x:v>Unavailable</x:v>
      </x:c>
      <x:c r="E647" s="9" t="str">
        <x:v>Unavailable</x:v>
      </x:c>
      <x:c r="F647" s="9" t="str">
        <x:v>Unavailable</x:v>
      </x:c>
      <x:c r="G647" s="9" t="str">
        <x:v>Unavailable</x:v>
      </x:c>
      <x:c r="H647" s="9" t="str">
        <x:v>Unavailable</x:v>
      </x:c>
      <x:c r="I647" s="9" t="str">
        <x:v>Unavailable</x:v>
      </x:c>
    </x:row>
    <x:row r="648" ht="30" customHeight="1">
      <x:c r="A648" s="9" t="str">
        <x:v>VirtualSMS</x:v>
      </x:c>
      <x:c r="B648" s="9" t="str">
        <x:v>mcp_7b24f30303771e</x:v>
      </x:c>
      <x:c r="C648" s="9" t="str">
        <x:v>github_stars</x:v>
      </x:c>
      <x:c r="D648" s="9" t="str">
        <x:v>Unavailable</x:v>
      </x:c>
      <x:c r="E648" s="9" t="str">
        <x:v>Unavailable</x:v>
      </x:c>
      <x:c r="F648" s="9" t="str">
        <x:v>Unavailable</x:v>
      </x:c>
      <x:c r="G648" s="9" t="str">
        <x:v>Unavailable</x:v>
      </x:c>
      <x:c r="H648" s="9" t="str">
        <x:v>Unavailable</x:v>
      </x:c>
      <x:c r="I648" s="9" t="str">
        <x:v>Unavailable</x:v>
      </x:c>
    </x:row>
    <x:row r="649" ht="30" customHeight="1">
      <x:c r="A649" s="9" t="str">
        <x:v>Web Browser (kogiQA)</x:v>
      </x:c>
      <x:c r="B649" s="9" t="str">
        <x:v>mcp_f02648e6961d15</x:v>
      </x:c>
      <x:c r="C649" s="9" t="str">
        <x:v>smithery_useCount</x:v>
      </x:c>
      <x:c r="D649" s="9" t="str">
        <x:v>Unavailable</x:v>
      </x:c>
      <x:c r="E649" s="9" t="str">
        <x:v>Unavailable</x:v>
      </x:c>
      <x:c r="F649" s="9" t="str">
        <x:v>Unavailable</x:v>
      </x:c>
      <x:c r="G649" s="9" t="str">
        <x:v>Unavailable</x:v>
      </x:c>
      <x:c r="H649" s="9" t="str">
        <x:v>Unavailable</x:v>
      </x:c>
      <x:c r="I649" s="9" t="str">
        <x:v>Unavailable</x:v>
      </x:c>
    </x:row>
    <x:row r="650" ht="30" customHeight="1">
      <x:c r="A650" s="9" t="str">
        <x:v>Web Browser (kogiQA)</x:v>
      </x:c>
      <x:c r="B650" s="9" t="str">
        <x:v>mcp_f02648e6961d15</x:v>
      </x:c>
      <x:c r="C650" s="9" t="str">
        <x:v>npm_downloads_30d</x:v>
      </x:c>
      <x:c r="D650" s="9" t="n">
        <x:v>1425</x:v>
      </x:c>
      <x:c r="E650" s="9" t="str">
        <x:v>Observed</x:v>
      </x:c>
      <x:c r="F650" s="9" t="str">
        <x:v>kogiqa-mcp</x:v>
      </x:c>
      <x:c r="G650" s="9" t="str">
        <x:v>2026-08-18 through 2026-09-16 inclusive</x:v>
      </x:c>
      <x:c r="H650" s="9" t="n">
        <x:v>46282.02890315972</x:v>
      </x:c>
      <x:c r="I650" s="9" t="str">
        <x:v>https://api.npmjs.org/downloads/point/2026-08-18:2026-09-16/homebutler,hovercode-mcp,htmlradar-mcp,humanforai,hyperliquid-info-mcp,ibitlabs-mcp,ibmcloud-mcp-server,ibmz-mcp-server,icemoon-mcp,icloud-calendar-mcp,igniteui-theming,imagedimensions-mcp,import-guardian-mcp,india-reg-mcp,india-stock-mcp,inistate-mcp,instantclips-mcp,intelthreadlinqs-mcp,interswitch-mcp-server,intodns-mcp,ipgeolocation-io-mcp,ithura-mcp,jamp-mcp,jobgpt-mcp-server,jobyap-mcp,just-signal-mcp,justdrop-mcp,kaduno-pullpush-mcp,kanzeigen-mcp,kavel-mcp,kenotex-mcp,kepta-mcp,kernelcad,killbottleneck-mcp,kiwoom-mcp-server,klo-mcp,knowledge-rail,kodiak-mcp,kogiqa-mcp,koragraphmcp,kudosity-mcp,kundali-chart-mcp,kx402,labelixa-mcp,lacuna-mcp,laguarde-mcp,langfuse-observability-mcp-server,launchflag-mcp,lawai-mcp-server,layerone-mcp</x:v>
      </x:c>
    </x:row>
    <x:row r="651" ht="30" customHeight="1">
      <x:c r="A651" s="9" t="str">
        <x:v>Web Browser (kogiQA)</x:v>
      </x:c>
      <x:c r="B651" s="9" t="str">
        <x:v>mcp_f02648e6961d15</x:v>
      </x:c>
      <x:c r="C651" s="9" t="str">
        <x:v>pypi_last_month</x:v>
      </x:c>
      <x:c r="D651" s="9" t="str">
        <x:v>Unavailable</x:v>
      </x:c>
      <x:c r="E651" s="9" t="str">
        <x:v>Unavailable</x:v>
      </x:c>
      <x:c r="F651" s="9" t="str">
        <x:v>Unavailable</x:v>
      </x:c>
      <x:c r="G651" s="9" t="str">
        <x:v>Unavailable</x:v>
      </x:c>
      <x:c r="H651" s="9" t="str">
        <x:v>Unavailable</x:v>
      </x:c>
      <x:c r="I651" s="9" t="str">
        <x:v>Unavailable</x:v>
      </x:c>
    </x:row>
    <x:row r="652" ht="30" customHeight="1">
      <x:c r="A652" s="9" t="str">
        <x:v>Web Browser (kogiQA)</x:v>
      </x:c>
      <x:c r="B652" s="9" t="str">
        <x:v>mcp_f02648e6961d15</x:v>
      </x:c>
      <x:c r="C652" s="9" t="str">
        <x:v>github_stars</x:v>
      </x:c>
      <x:c r="D652" s="9" t="str">
        <x:v>Unavailable</x:v>
      </x:c>
      <x:c r="E652" s="9" t="str">
        <x:v>Unavailable</x:v>
      </x:c>
      <x:c r="F652" s="9" t="str">
        <x:v>Unavailable</x:v>
      </x:c>
      <x:c r="G652" s="9" t="str">
        <x:v>Unavailable</x:v>
      </x:c>
      <x:c r="H652" s="9" t="str">
        <x:v>Unavailable</x:v>
      </x:c>
      <x:c r="I652" s="9" t="str">
        <x:v>Unavailable</x:v>
      </x:c>
    </x:row>
    <x:row r="653" ht="30" customHeight="1">
      <x:c r="A653" s="9" t="str">
        <x:v>Malaysia Transit MCP</x:v>
      </x:c>
      <x:c r="B653" s="9" t="str">
        <x:v>mcp_db74d29641edf8</x:v>
      </x:c>
      <x:c r="C653" s="9" t="str">
        <x:v>smithery_useCount</x:v>
      </x:c>
      <x:c r="D653" s="9" t="n">
        <x:v>7889</x:v>
      </x:c>
      <x:c r="E653" s="9" t="str">
        <x:v>Observed</x:v>
      </x:c>
      <x:c r="F653" s="9" t="str">
        <x:v>hithereiamaliff/mcp-malaysiatransit</x:v>
      </x:c>
      <x:c r="G653" s="9" t="str">
        <x:v>Source-defined; not relabelled as monthly</x:v>
      </x:c>
      <x:c r="H653" s="9" t="n">
        <x:v>46282.02503900463</x:v>
      </x:c>
      <x:c r="I653" s="9" t="str">
        <x:v>https://api.smithery.ai/servers?page=1&amp;pageSize=100&amp;topK=500&amp;seed=20260917</x:v>
      </x:c>
    </x:row>
    <x:row r="654" ht="30" customHeight="1">
      <x:c r="A654" s="9" t="str">
        <x:v>Malaysia Transit MCP</x:v>
      </x:c>
      <x:c r="B654" s="9" t="str">
        <x:v>mcp_db74d29641edf8</x:v>
      </x:c>
      <x:c r="C654" s="9" t="str">
        <x:v>npm_downloads_30d</x:v>
      </x:c>
      <x:c r="D654" s="9" t="str">
        <x:v>Unavailable</x:v>
      </x:c>
      <x:c r="E654" s="9" t="str">
        <x:v>Unavailable</x:v>
      </x:c>
      <x:c r="F654" s="9" t="str">
        <x:v>Unavailable</x:v>
      </x:c>
      <x:c r="G654" s="9" t="str">
        <x:v>Unavailable</x:v>
      </x:c>
      <x:c r="H654" s="9" t="str">
        <x:v>Unavailable</x:v>
      </x:c>
      <x:c r="I654" s="9" t="str">
        <x:v>Unavailable</x:v>
      </x:c>
    </x:row>
    <x:row r="655" ht="30" customHeight="1">
      <x:c r="A655" s="9" t="str">
        <x:v>Malaysia Transit MCP</x:v>
      </x:c>
      <x:c r="B655" s="9" t="str">
        <x:v>mcp_db74d29641edf8</x:v>
      </x:c>
      <x:c r="C655" s="9" t="str">
        <x:v>pypi_last_month</x:v>
      </x:c>
      <x:c r="D655" s="9" t="str">
        <x:v>Unavailable</x:v>
      </x:c>
      <x:c r="E655" s="9" t="str">
        <x:v>Unavailable</x:v>
      </x:c>
      <x:c r="F655" s="9" t="str">
        <x:v>Unavailable</x:v>
      </x:c>
      <x:c r="G655" s="9" t="str">
        <x:v>Unavailable</x:v>
      </x:c>
      <x:c r="H655" s="9" t="str">
        <x:v>Unavailable</x:v>
      </x:c>
      <x:c r="I655" s="9" t="str">
        <x:v>Unavailable</x:v>
      </x:c>
    </x:row>
    <x:row r="656" ht="30" customHeight="1">
      <x:c r="A656" s="9" t="str">
        <x:v>Malaysia Transit MCP</x:v>
      </x:c>
      <x:c r="B656" s="9" t="str">
        <x:v>mcp_db74d29641edf8</x:v>
      </x:c>
      <x:c r="C656" s="9" t="str">
        <x:v>github_stars</x:v>
      </x:c>
      <x:c r="D656" s="9" t="str">
        <x:v>Unavailable</x:v>
      </x:c>
      <x:c r="E656" s="9" t="str">
        <x:v>Unavailable</x:v>
      </x:c>
      <x:c r="F656" s="9" t="str">
        <x:v>Unavailable</x:v>
      </x:c>
      <x:c r="G656" s="9" t="str">
        <x:v>Unavailable</x:v>
      </x:c>
      <x:c r="H656" s="9" t="str">
        <x:v>Unavailable</x:v>
      </x:c>
      <x:c r="I656" s="9" t="str">
        <x:v>Unavailable</x:v>
      </x:c>
    </x:row>
    <x:row r="657" ht="30" customHeight="1">
      <x:c r="A657" s="9" t="str">
        <x:v>io.github.ExpertVagabond/volcengine</x:v>
      </x:c>
      <x:c r="B657" s="9" t="str">
        <x:v>mcp_76f0654ccfeb80</x:v>
      </x:c>
      <x:c r="C657" s="9" t="str">
        <x:v>smithery_useCount</x:v>
      </x:c>
      <x:c r="D657" s="9" t="str">
        <x:v>Unavailable</x:v>
      </x:c>
      <x:c r="E657" s="9" t="str">
        <x:v>Unavailable</x:v>
      </x:c>
      <x:c r="F657" s="9" t="str">
        <x:v>Unavailable</x:v>
      </x:c>
      <x:c r="G657" s="9" t="str">
        <x:v>Unavailable</x:v>
      </x:c>
      <x:c r="H657" s="9" t="str">
        <x:v>Unavailable</x:v>
      </x:c>
      <x:c r="I657" s="9" t="str">
        <x:v>Unavailable</x:v>
      </x:c>
    </x:row>
    <x:row r="658" ht="30" customHeight="1">
      <x:c r="A658" s="9" t="str">
        <x:v>io.github.ExpertVagabond/volcengine</x:v>
      </x:c>
      <x:c r="B658" s="9" t="str">
        <x:v>mcp_76f0654ccfeb80</x:v>
      </x:c>
      <x:c r="C658" s="9" t="str">
        <x:v>npm_downloads_30d</x:v>
      </x:c>
      <x:c r="D658" s="9" t="n">
        <x:v>1409</x:v>
      </x:c>
      <x:c r="E658" s="9" t="str">
        <x:v>Observed</x:v>
      </x:c>
      <x:c r="F658" s="9" t="str">
        <x:v>volcengine-mcp</x:v>
      </x:c>
      <x:c r="G658" s="9" t="str">
        <x:v>2026-08-18 through 2026-09-16 inclusive</x:v>
      </x:c>
      <x:c r="H658" s="9" t="n">
        <x:v>46282.02898149306</x:v>
      </x:c>
      <x:c r="I658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659" ht="30" customHeight="1">
      <x:c r="A659" s="9" t="str">
        <x:v>io.github.ExpertVagabond/volcengine</x:v>
      </x:c>
      <x:c r="B659" s="9" t="str">
        <x:v>mcp_76f0654ccfeb80</x:v>
      </x:c>
      <x:c r="C659" s="9" t="str">
        <x:v>pypi_last_month</x:v>
      </x:c>
      <x:c r="D659" s="9" t="str">
        <x:v>Unavailable</x:v>
      </x:c>
      <x:c r="E659" s="9" t="str">
        <x:v>Unavailable</x:v>
      </x:c>
      <x:c r="F659" s="9" t="str">
        <x:v>Unavailable</x:v>
      </x:c>
      <x:c r="G659" s="9" t="str">
        <x:v>Unavailable</x:v>
      </x:c>
      <x:c r="H659" s="9" t="str">
        <x:v>Unavailable</x:v>
      </x:c>
      <x:c r="I659" s="9" t="str">
        <x:v>Unavailable</x:v>
      </x:c>
    </x:row>
    <x:row r="660" ht="30" customHeight="1">
      <x:c r="A660" s="9" t="str">
        <x:v>io.github.ExpertVagabond/volcengine</x:v>
      </x:c>
      <x:c r="B660" s="9" t="str">
        <x:v>mcp_76f0654ccfeb80</x:v>
      </x:c>
      <x:c r="C660" s="9" t="str">
        <x:v>github_stars</x:v>
      </x:c>
      <x:c r="D660" s="9" t="str">
        <x:v>Unavailable</x:v>
      </x:c>
      <x:c r="E660" s="9" t="str">
        <x:v>Unavailable</x:v>
      </x:c>
      <x:c r="F660" s="9" t="str">
        <x:v>Unavailable</x:v>
      </x:c>
      <x:c r="G660" s="9" t="str">
        <x:v>Unavailable</x:v>
      </x:c>
      <x:c r="H660" s="9" t="str">
        <x:v>Unavailable</x:v>
      </x:c>
      <x:c r="I660" s="9" t="str">
        <x:v>Unavailable</x:v>
      </x:c>
    </x:row>
    <x:row r="661" ht="30" customHeight="1">
      <x:c r="A661" s="9" t="str">
        <x:v>0nMCP — Universal AI API Orchestrator</x:v>
      </x:c>
      <x:c r="B661" s="9" t="str">
        <x:v>mcp_9213a575cc8717</x:v>
      </x:c>
      <x:c r="C661" s="9" t="str">
        <x:v>smithery_useCount</x:v>
      </x:c>
      <x:c r="D661" s="9" t="str">
        <x:v>Unavailable</x:v>
      </x:c>
      <x:c r="E661" s="9" t="str">
        <x:v>Unavailable</x:v>
      </x:c>
      <x:c r="F661" s="9" t="str">
        <x:v>Unavailable</x:v>
      </x:c>
      <x:c r="G661" s="9" t="str">
        <x:v>Unavailable</x:v>
      </x:c>
      <x:c r="H661" s="9" t="str">
        <x:v>Unavailable</x:v>
      </x:c>
      <x:c r="I661" s="9" t="str">
        <x:v>Unavailable</x:v>
      </x:c>
    </x:row>
    <x:row r="662" ht="30" customHeight="1">
      <x:c r="A662" s="9" t="str">
        <x:v>0nMCP — Universal AI API Orchestrator</x:v>
      </x:c>
      <x:c r="B662" s="9" t="str">
        <x:v>mcp_9213a575cc8717</x:v>
      </x:c>
      <x:c r="C662" s="9" t="str">
        <x:v>npm_downloads_30d</x:v>
      </x:c>
      <x:c r="D662" s="9" t="n">
        <x:v>1405</x:v>
      </x:c>
      <x:c r="E662" s="9" t="str">
        <x:v>Observed</x:v>
      </x:c>
      <x:c r="F662" s="9" t="str">
        <x:v>0nmcp</x:v>
      </x:c>
      <x:c r="G662" s="9" t="str">
        <x:v>2026-08-18 through 2026-09-16 inclusive</x:v>
      </x:c>
      <x:c r="H662" s="9" t="n">
        <x:v>46282.02878736111</x:v>
      </x:c>
      <x:c r="I662" s="9" t="str">
        <x:v>https://api.npmjs.org/downloads/point/2026-08-18:2026-09-16/0nmcp,3dassets-mcp,3dstreet-mcp,402-mcp,402coffee-mcp,a0nexus-bitcoin-mcp,a2a-to-mcp,accessibility-scanner-mcp,ace-context-mcp,actionproof,adaptive-recall,addressintel-mcp,adsturbo-creative-mcp,adtest-mcp,ae-mcp-jkdg,aeonos-mcp,aether-browser,aethis-mcp,af360,affiliate-networks-mcp,agent-comms,agent-envelope-mcp,agent-push-kit-mcp,agent-recall-mcp,agent-services-mcp,agentanycast,agentbuilders,agentfolio-mcp-server,agentforge-facturx-mcp,agentforge-fetch-extract-mcp,agentforge-json-repair-mcp,agentforge-openapi-lint-mcp,agentforge-schema-validate-mcp,agentforge-url-check-mcp,agentic-os-mcp,agentiscript-mcp,agentphone-mcp,agents-party,agentseal-mcp,agentx402-mcp-server,agenzax-mcp,ai-netcafe,ai-rook-trading-mcp,ai-scanner-mcp,ai-test-process-mcp,aibvf-mcp,aidex-mcp,aidimag,aihot-mcp,aikido-mcp</x:v>
      </x:c>
    </x:row>
    <x:row r="663" ht="30" customHeight="1">
      <x:c r="A663" s="9" t="str">
        <x:v>0nMCP — Universal AI API Orchestrator</x:v>
      </x:c>
      <x:c r="B663" s="9" t="str">
        <x:v>mcp_9213a575cc8717</x:v>
      </x:c>
      <x:c r="C663" s="9" t="str">
        <x:v>pypi_last_month</x:v>
      </x:c>
      <x:c r="D663" s="9" t="str">
        <x:v>Unavailable</x:v>
      </x:c>
      <x:c r="E663" s="9" t="str">
        <x:v>Unavailable</x:v>
      </x:c>
      <x:c r="F663" s="9" t="str">
        <x:v>Unavailable</x:v>
      </x:c>
      <x:c r="G663" s="9" t="str">
        <x:v>Unavailable</x:v>
      </x:c>
      <x:c r="H663" s="9" t="str">
        <x:v>Unavailable</x:v>
      </x:c>
      <x:c r="I663" s="9" t="str">
        <x:v>Unavailable</x:v>
      </x:c>
    </x:row>
    <x:row r="664" ht="30" customHeight="1">
      <x:c r="A664" s="9" t="str">
        <x:v>0nMCP — Universal AI API Orchestrator</x:v>
      </x:c>
      <x:c r="B664" s="9" t="str">
        <x:v>mcp_9213a575cc8717</x:v>
      </x:c>
      <x:c r="C664" s="9" t="str">
        <x:v>github_stars</x:v>
      </x:c>
      <x:c r="D664" s="9" t="str">
        <x:v>Unavailable</x:v>
      </x:c>
      <x:c r="E664" s="9" t="str">
        <x:v>Unavailable</x:v>
      </x:c>
      <x:c r="F664" s="9" t="str">
        <x:v>Unavailable</x:v>
      </x:c>
      <x:c r="G664" s="9" t="str">
        <x:v>Unavailable</x:v>
      </x:c>
      <x:c r="H664" s="9" t="str">
        <x:v>Unavailable</x:v>
      </x:c>
      <x:c r="I664" s="9" t="str">
        <x:v>Unavailable</x:v>
      </x:c>
    </x:row>
    <x:row r="665" ht="30" customHeight="1">
      <x:c r="A665" s="9" t="str">
        <x:v>io.github.Eason0in/testlink-mcp</x:v>
      </x:c>
      <x:c r="B665" s="9" t="str">
        <x:v>mcp_5f9c86c27d45b2</x:v>
      </x:c>
      <x:c r="C665" s="9" t="str">
        <x:v>smithery_useCount</x:v>
      </x:c>
      <x:c r="D665" s="9" t="str">
        <x:v>Unavailable</x:v>
      </x:c>
      <x:c r="E665" s="9" t="str">
        <x:v>Unavailable</x:v>
      </x:c>
      <x:c r="F665" s="9" t="str">
        <x:v>Unavailable</x:v>
      </x:c>
      <x:c r="G665" s="9" t="str">
        <x:v>Unavailable</x:v>
      </x:c>
      <x:c r="H665" s="9" t="str">
        <x:v>Unavailable</x:v>
      </x:c>
      <x:c r="I665" s="9" t="str">
        <x:v>Unavailable</x:v>
      </x:c>
    </x:row>
    <x:row r="666" ht="30" customHeight="1">
      <x:c r="A666" s="9" t="str">
        <x:v>io.github.Eason0in/testlink-mcp</x:v>
      </x:c>
      <x:c r="B666" s="9" t="str">
        <x:v>mcp_5f9c86c27d45b2</x:v>
      </x:c>
      <x:c r="C666" s="9" t="str">
        <x:v>npm_downloads_30d</x:v>
      </x:c>
      <x:c r="D666" s="9" t="n">
        <x:v>1374</x:v>
      </x:c>
      <x:c r="E666" s="9" t="str">
        <x:v>Observed</x:v>
      </x:c>
      <x:c r="F666" s="9" t="str">
        <x:v>testlink-mcp</x:v>
      </x:c>
      <x:c r="G666" s="9" t="str">
        <x:v>2026-08-18 through 2026-09-16 inclusive</x:v>
      </x:c>
      <x:c r="H666" s="9" t="n">
        <x:v>46282.02898086805</x:v>
      </x:c>
      <x:c r="I666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667" ht="30" customHeight="1">
      <x:c r="A667" s="9" t="str">
        <x:v>io.github.Eason0in/testlink-mcp</x:v>
      </x:c>
      <x:c r="B667" s="9" t="str">
        <x:v>mcp_5f9c86c27d45b2</x:v>
      </x:c>
      <x:c r="C667" s="9" t="str">
        <x:v>pypi_last_month</x:v>
      </x:c>
      <x:c r="D667" s="9" t="str">
        <x:v>Unavailable</x:v>
      </x:c>
      <x:c r="E667" s="9" t="str">
        <x:v>Unavailable</x:v>
      </x:c>
      <x:c r="F667" s="9" t="str">
        <x:v>Unavailable</x:v>
      </x:c>
      <x:c r="G667" s="9" t="str">
        <x:v>Unavailable</x:v>
      </x:c>
      <x:c r="H667" s="9" t="str">
        <x:v>Unavailable</x:v>
      </x:c>
      <x:c r="I667" s="9" t="str">
        <x:v>Unavailable</x:v>
      </x:c>
    </x:row>
    <x:row r="668" ht="30" customHeight="1">
      <x:c r="A668" s="9" t="str">
        <x:v>io.github.Eason0in/testlink-mcp</x:v>
      </x:c>
      <x:c r="B668" s="9" t="str">
        <x:v>mcp_5f9c86c27d45b2</x:v>
      </x:c>
      <x:c r="C668" s="9" t="str">
        <x:v>github_stars</x:v>
      </x:c>
      <x:c r="D668" s="9" t="str">
        <x:v>Unavailable</x:v>
      </x:c>
      <x:c r="E668" s="9" t="str">
        <x:v>Unavailable</x:v>
      </x:c>
      <x:c r="F668" s="9" t="str">
        <x:v>Unavailable</x:v>
      </x:c>
      <x:c r="G668" s="9" t="str">
        <x:v>Unavailable</x:v>
      </x:c>
      <x:c r="H668" s="9" t="str">
        <x:v>Unavailable</x:v>
      </x:c>
      <x:c r="I668" s="9" t="str">
        <x:v>Unavailable</x:v>
      </x:c>
    </x:row>
    <x:row r="669" ht="30" customHeight="1">
      <x:c r="A669" s="9" t="str">
        <x:v>io.github.EnioAguiar/llmpvp</x:v>
      </x:c>
      <x:c r="B669" s="9" t="str">
        <x:v>mcp_2bc0ed95777ada</x:v>
      </x:c>
      <x:c r="C669" s="9" t="str">
        <x:v>smithery_useCount</x:v>
      </x:c>
      <x:c r="D669" s="9" t="str">
        <x:v>Unavailable</x:v>
      </x:c>
      <x:c r="E669" s="9" t="str">
        <x:v>Unavailable</x:v>
      </x:c>
      <x:c r="F669" s="9" t="str">
        <x:v>Unavailable</x:v>
      </x:c>
      <x:c r="G669" s="9" t="str">
        <x:v>Unavailable</x:v>
      </x:c>
      <x:c r="H669" s="9" t="str">
        <x:v>Unavailable</x:v>
      </x:c>
      <x:c r="I669" s="9" t="str">
        <x:v>Unavailable</x:v>
      </x:c>
    </x:row>
    <x:row r="670" ht="30" customHeight="1">
      <x:c r="A670" s="9" t="str">
        <x:v>io.github.EnioAguiar/llmpvp</x:v>
      </x:c>
      <x:c r="B670" s="9" t="str">
        <x:v>mcp_2bc0ed95777ada</x:v>
      </x:c>
      <x:c r="C670" s="9" t="str">
        <x:v>npm_downloads_30d</x:v>
      </x:c>
      <x:c r="D670" s="9" t="n">
        <x:v>1368</x:v>
      </x:c>
      <x:c r="E670" s="9" t="str">
        <x:v>Observed</x:v>
      </x:c>
      <x:c r="F670" s="9" t="str">
        <x:v>llmpvp-plugin</x:v>
      </x:c>
      <x:c r="G670" s="9" t="str">
        <x:v>2026-08-18 through 2026-09-16 inclusive</x:v>
      </x:c>
      <x:c r="H670" s="9" t="n">
        <x:v>46282.02890349537</x:v>
      </x:c>
      <x:c r="I670" s="9" t="str">
        <x:v>https://api.npmjs.org/downloads/point/2026-08-18:2026-09-16/lean-reader,lemonsqueezy-mcp-server,lightning-fm-mcp,limzo-mcp,linkedin-toolkit-mcp,linkinator-mcp,litescrape-mcp-server,lithtrix-mcp,live-translate-mcp,llm-advisor-mcp,llmaudit-mcp,llmpvp-plugin,local-mcp,lodekeep,lodestar-stamp-mcp,logbook-mcp,lorem-mcp,lovie,lynxprompt-mcp,lyrenth-mcp,m2mcent-sdk,mac-control-mcp,mailbridge-mcp,mal-mcp,mappls-mcp,marketintell,marzban-mcp,mason-context,matchcv-mcp,mcp-accessibility-scanner,mcp-aiven,mcp-anything,mcp-ariel-memory,mcp-astgl-knowledge,mcp-avito-ads,mcp-bastion,mcp-bench-router,mcp-divoom-lan,mcp-film,mcp-google-apps-script,mcp-google-business,mcp-google-chat,mcp-google-contacts,mcp-google-crux,mcp-google-custom-search,mcp-google-forms,mcp-google-gmail,mcp-google-merchants,mcp-google-search-console,mcp-google-tagmanager</x:v>
      </x:c>
    </x:row>
    <x:row r="671" ht="30" customHeight="1">
      <x:c r="A671" s="9" t="str">
        <x:v>io.github.EnioAguiar/llmpvp</x:v>
      </x:c>
      <x:c r="B671" s="9" t="str">
        <x:v>mcp_2bc0ed95777ada</x:v>
      </x:c>
      <x:c r="C671" s="9" t="str">
        <x:v>pypi_last_month</x:v>
      </x:c>
      <x:c r="D671" s="9" t="str">
        <x:v>Unavailable</x:v>
      </x:c>
      <x:c r="E671" s="9" t="str">
        <x:v>Unavailable</x:v>
      </x:c>
      <x:c r="F671" s="9" t="str">
        <x:v>Unavailable</x:v>
      </x:c>
      <x:c r="G671" s="9" t="str">
        <x:v>Unavailable</x:v>
      </x:c>
      <x:c r="H671" s="9" t="str">
        <x:v>Unavailable</x:v>
      </x:c>
      <x:c r="I671" s="9" t="str">
        <x:v>Unavailable</x:v>
      </x:c>
    </x:row>
    <x:row r="672" ht="30" customHeight="1">
      <x:c r="A672" s="9" t="str">
        <x:v>io.github.EnioAguiar/llmpvp</x:v>
      </x:c>
      <x:c r="B672" s="9" t="str">
        <x:v>mcp_2bc0ed95777ada</x:v>
      </x:c>
      <x:c r="C672" s="9" t="str">
        <x:v>github_stars</x:v>
      </x:c>
      <x:c r="D672" s="9" t="str">
        <x:v>Unavailable</x:v>
      </x:c>
      <x:c r="E672" s="9" t="str">
        <x:v>Unavailable</x:v>
      </x:c>
      <x:c r="F672" s="9" t="str">
        <x:v>Unavailable</x:v>
      </x:c>
      <x:c r="G672" s="9" t="str">
        <x:v>Unavailable</x:v>
      </x:c>
      <x:c r="H672" s="9" t="str">
        <x:v>Unavailable</x:v>
      </x:c>
      <x:c r="I672" s="9" t="str">
        <x:v>Unavailable</x:v>
      </x:c>
    </x:row>
    <x:row r="673" ht="30" customHeight="1">
      <x:c r="A673" s="9" t="str">
        <x:v>tracepass-mcp-server</x:v>
      </x:c>
      <x:c r="B673" s="9" t="str">
        <x:v>mcp_00dcb85ef02199</x:v>
      </x:c>
      <x:c r="C673" s="9" t="str">
        <x:v>smithery_useCount</x:v>
      </x:c>
      <x:c r="D673" s="9" t="n">
        <x:v>7835</x:v>
      </x:c>
      <x:c r="E673" s="9" t="str">
        <x:v>Observed</x:v>
      </x:c>
      <x:c r="F673" s="9" t="str">
        <x:v>malinoto/tracepass-mcp-server</x:v>
      </x:c>
      <x:c r="G673" s="9" t="str">
        <x:v>Source-defined; not relabelled as monthly</x:v>
      </x:c>
      <x:c r="H673" s="9" t="n">
        <x:v>46282.02503900463</x:v>
      </x:c>
      <x:c r="I673" s="9" t="str">
        <x:v>https://api.smithery.ai/servers?page=1&amp;pageSize=100&amp;topK=500&amp;seed=20260917</x:v>
      </x:c>
    </x:row>
    <x:row r="674" ht="30" customHeight="1">
      <x:c r="A674" s="9" t="str">
        <x:v>tracepass-mcp-server</x:v>
      </x:c>
      <x:c r="B674" s="9" t="str">
        <x:v>mcp_00dcb85ef02199</x:v>
      </x:c>
      <x:c r="C674" s="9" t="str">
        <x:v>npm_downloads_30d</x:v>
      </x:c>
      <x:c r="D674" s="9" t="str">
        <x:v>Unavailable</x:v>
      </x:c>
      <x:c r="E674" s="9" t="str">
        <x:v>Unavailable</x:v>
      </x:c>
      <x:c r="F674" s="9" t="str">
        <x:v>Unavailable</x:v>
      </x:c>
      <x:c r="G674" s="9" t="str">
        <x:v>Unavailable</x:v>
      </x:c>
      <x:c r="H674" s="9" t="str">
        <x:v>Unavailable</x:v>
      </x:c>
      <x:c r="I674" s="9" t="str">
        <x:v>Unavailable</x:v>
      </x:c>
    </x:row>
    <x:row r="675" ht="30" customHeight="1">
      <x:c r="A675" s="9" t="str">
        <x:v>tracepass-mcp-server</x:v>
      </x:c>
      <x:c r="B675" s="9" t="str">
        <x:v>mcp_00dcb85ef02199</x:v>
      </x:c>
      <x:c r="C675" s="9" t="str">
        <x:v>pypi_last_month</x:v>
      </x:c>
      <x:c r="D675" s="9" t="str">
        <x:v>Unavailable</x:v>
      </x:c>
      <x:c r="E675" s="9" t="str">
        <x:v>Unavailable</x:v>
      </x:c>
      <x:c r="F675" s="9" t="str">
        <x:v>Unavailable</x:v>
      </x:c>
      <x:c r="G675" s="9" t="str">
        <x:v>Unavailable</x:v>
      </x:c>
      <x:c r="H675" s="9" t="str">
        <x:v>Unavailable</x:v>
      </x:c>
      <x:c r="I675" s="9" t="str">
        <x:v>Unavailable</x:v>
      </x:c>
    </x:row>
    <x:row r="676" ht="30" customHeight="1">
      <x:c r="A676" s="9" t="str">
        <x:v>tracepass-mcp-server</x:v>
      </x:c>
      <x:c r="B676" s="9" t="str">
        <x:v>mcp_00dcb85ef02199</x:v>
      </x:c>
      <x:c r="C676" s="9" t="str">
        <x:v>github_stars</x:v>
      </x:c>
      <x:c r="D676" s="9" t="str">
        <x:v>Unavailable</x:v>
      </x:c>
      <x:c r="E676" s="9" t="str">
        <x:v>Unavailable</x:v>
      </x:c>
      <x:c r="F676" s="9" t="str">
        <x:v>Unavailable</x:v>
      </x:c>
      <x:c r="G676" s="9" t="str">
        <x:v>Unavailable</x:v>
      </x:c>
      <x:c r="H676" s="9" t="str">
        <x:v>Unavailable</x:v>
      </x:c>
      <x:c r="I676" s="9" t="str">
        <x:v>Unavailable</x:v>
      </x:c>
    </x:row>
    <x:row r="677" ht="30" customHeight="1">
      <x:c r="A677" s="9" t="str">
        <x:v>Vivaldo Product Discovery</x:v>
      </x:c>
      <x:c r="B677" s="9" t="str">
        <x:v>mcp_fa26ec0985b80e</x:v>
      </x:c>
      <x:c r="C677" s="9" t="str">
        <x:v>smithery_useCount</x:v>
      </x:c>
      <x:c r="D677" s="9" t="n">
        <x:v>7716</x:v>
      </x:c>
      <x:c r="E677" s="9" t="str">
        <x:v>Observed</x:v>
      </x:c>
      <x:c r="F677" s="9" t="str">
        <x:v>vivaldoeuropes/vivaldo-product-discovery</x:v>
      </x:c>
      <x:c r="G677" s="9" t="str">
        <x:v>Source-defined; not relabelled as monthly</x:v>
      </x:c>
      <x:c r="H677" s="9" t="n">
        <x:v>46282.02503900463</x:v>
      </x:c>
      <x:c r="I677" s="9" t="str">
        <x:v>https://api.smithery.ai/servers?page=1&amp;pageSize=100&amp;topK=500&amp;seed=20260917</x:v>
      </x:c>
    </x:row>
    <x:row r="678" ht="30" customHeight="1">
      <x:c r="A678" s="9" t="str">
        <x:v>Vivaldo Product Discovery</x:v>
      </x:c>
      <x:c r="B678" s="9" t="str">
        <x:v>mcp_fa26ec0985b80e</x:v>
      </x:c>
      <x:c r="C678" s="9" t="str">
        <x:v>npm_downloads_30d</x:v>
      </x:c>
      <x:c r="D678" s="9" t="str">
        <x:v>Unavailable</x:v>
      </x:c>
      <x:c r="E678" s="9" t="str">
        <x:v>Unavailable</x:v>
      </x:c>
      <x:c r="F678" s="9" t="str">
        <x:v>Unavailable</x:v>
      </x:c>
      <x:c r="G678" s="9" t="str">
        <x:v>Unavailable</x:v>
      </x:c>
      <x:c r="H678" s="9" t="str">
        <x:v>Unavailable</x:v>
      </x:c>
      <x:c r="I678" s="9" t="str">
        <x:v>Unavailable</x:v>
      </x:c>
    </x:row>
    <x:row r="679" ht="30" customHeight="1">
      <x:c r="A679" s="9" t="str">
        <x:v>Vivaldo Product Discovery</x:v>
      </x:c>
      <x:c r="B679" s="9" t="str">
        <x:v>mcp_fa26ec0985b80e</x:v>
      </x:c>
      <x:c r="C679" s="9" t="str">
        <x:v>pypi_last_month</x:v>
      </x:c>
      <x:c r="D679" s="9" t="str">
        <x:v>Unavailable</x:v>
      </x:c>
      <x:c r="E679" s="9" t="str">
        <x:v>Unavailable</x:v>
      </x:c>
      <x:c r="F679" s="9" t="str">
        <x:v>Unavailable</x:v>
      </x:c>
      <x:c r="G679" s="9" t="str">
        <x:v>Unavailable</x:v>
      </x:c>
      <x:c r="H679" s="9" t="str">
        <x:v>Unavailable</x:v>
      </x:c>
      <x:c r="I679" s="9" t="str">
        <x:v>Unavailable</x:v>
      </x:c>
    </x:row>
    <x:row r="680" ht="30" customHeight="1">
      <x:c r="A680" s="9" t="str">
        <x:v>Vivaldo Product Discovery</x:v>
      </x:c>
      <x:c r="B680" s="9" t="str">
        <x:v>mcp_fa26ec0985b80e</x:v>
      </x:c>
      <x:c r="C680" s="9" t="str">
        <x:v>github_stars</x:v>
      </x:c>
      <x:c r="D680" s="9" t="str">
        <x:v>Unavailable</x:v>
      </x:c>
      <x:c r="E680" s="9" t="str">
        <x:v>Unavailable</x:v>
      </x:c>
      <x:c r="F680" s="9" t="str">
        <x:v>Unavailable</x:v>
      </x:c>
      <x:c r="G680" s="9" t="str">
        <x:v>Unavailable</x:v>
      </x:c>
      <x:c r="H680" s="9" t="str">
        <x:v>Unavailable</x:v>
      </x:c>
      <x:c r="I680" s="9" t="str">
        <x:v>Unavailable</x:v>
      </x:c>
    </x:row>
    <x:row r="681" ht="30" customHeight="1">
      <x:c r="A681" s="9" t="str">
        <x:v>io.github.Autario/autario-mcp</x:v>
      </x:c>
      <x:c r="B681" s="9" t="str">
        <x:v>mcp_71e146902b3a45</x:v>
      </x:c>
      <x:c r="C681" s="9" t="str">
        <x:v>smithery_useCount</x:v>
      </x:c>
      <x:c r="D681" s="9" t="str">
        <x:v>Unavailable</x:v>
      </x:c>
      <x:c r="E681" s="9" t="str">
        <x:v>Unavailable</x:v>
      </x:c>
      <x:c r="F681" s="9" t="str">
        <x:v>Unavailable</x:v>
      </x:c>
      <x:c r="G681" s="9" t="str">
        <x:v>Unavailable</x:v>
      </x:c>
      <x:c r="H681" s="9" t="str">
        <x:v>Unavailable</x:v>
      </x:c>
      <x:c r="I681" s="9" t="str">
        <x:v>Unavailable</x:v>
      </x:c>
    </x:row>
    <x:row r="682" ht="30" customHeight="1">
      <x:c r="A682" s="9" t="str">
        <x:v>io.github.Autario/autario-mcp</x:v>
      </x:c>
      <x:c r="B682" s="9" t="str">
        <x:v>mcp_71e146902b3a45</x:v>
      </x:c>
      <x:c r="C682" s="9" t="str">
        <x:v>npm_downloads_30d</x:v>
      </x:c>
      <x:c r="D682" s="9" t="n">
        <x:v>1352</x:v>
      </x:c>
      <x:c r="E682" s="9" t="str">
        <x:v>Observed</x:v>
      </x:c>
      <x:c r="F682" s="9" t="str">
        <x:v>autario-mcp</x:v>
      </x:c>
      <x:c r="G682" s="9" t="str">
        <x:v>2026-08-18 through 2026-09-16 inclusive</x:v>
      </x:c>
      <x:c r="H682" s="9" t="n">
        <x:v>46282.028787372685</x:v>
      </x:c>
      <x:c r="I682" s="9" t="str">
        <x:v>https://api.npmjs.org/downloads/point/2026-08-18:2026-09-16/ainative-memory-mcp,ainative-opencode-memory-mcp,ainative-postgres-mcp,ainative-prd-mcp,ainative-strapi-mcp-server,ainative-zerodb-memory-mcp,aipou-mcp-server,airbrake-mcp-server,airtable-user-mcp,airtreks-mcp,alces-mcp,allmcps-server,allnewsapi-mcp,alterlab-mcp-server,altmetric-mcp,amazon-scraper-api-mcp,amicus,angular-signal-forms-migration-mcp,ani-mcp,anilist-mcp-server,aoexl-mcp,apick-mcp,apiguru-mcp,appcontext-mcp,appdex-mcp,apple-ads-mcp,apprise-rmcp,appsignal-mcp-server,appstore-play-mcp,ara-rgaa-mcp,arc-control-mcp,arc-security-mcp,arcane-rmcp,argo-mcp,ari-mcp,artifyde-mcp,askedthrice-mcp,assay-oracle-mcp,atlas-pipeline-mcp,ato-mcp,atom-mcp-server,audrey,ausca,ausdata-mcp,australian-law-mcp,autario-mcp,autonomad-travel,awesome-mineflayer-mcp,aws-dynamodb-mcp-server,b20check-mcp</x:v>
      </x:c>
    </x:row>
    <x:row r="683" ht="30" customHeight="1">
      <x:c r="A683" s="9" t="str">
        <x:v>io.github.Autario/autario-mcp</x:v>
      </x:c>
      <x:c r="B683" s="9" t="str">
        <x:v>mcp_71e146902b3a45</x:v>
      </x:c>
      <x:c r="C683" s="9" t="str">
        <x:v>pypi_last_month</x:v>
      </x:c>
      <x:c r="D683" s="9" t="str">
        <x:v>Unavailable</x:v>
      </x:c>
      <x:c r="E683" s="9" t="str">
        <x:v>Unavailable</x:v>
      </x:c>
      <x:c r="F683" s="9" t="str">
        <x:v>Unavailable</x:v>
      </x:c>
      <x:c r="G683" s="9" t="str">
        <x:v>Unavailable</x:v>
      </x:c>
      <x:c r="H683" s="9" t="str">
        <x:v>Unavailable</x:v>
      </x:c>
      <x:c r="I683" s="9" t="str">
        <x:v>Unavailable</x:v>
      </x:c>
    </x:row>
    <x:row r="684" ht="30" customHeight="1">
      <x:c r="A684" s="9" t="str">
        <x:v>io.github.Autario/autario-mcp</x:v>
      </x:c>
      <x:c r="B684" s="9" t="str">
        <x:v>mcp_71e146902b3a45</x:v>
      </x:c>
      <x:c r="C684" s="9" t="str">
        <x:v>github_stars</x:v>
      </x:c>
      <x:c r="D684" s="9" t="str">
        <x:v>Unavailable</x:v>
      </x:c>
      <x:c r="E684" s="9" t="str">
        <x:v>Unavailable</x:v>
      </x:c>
      <x:c r="F684" s="9" t="str">
        <x:v>Unavailable</x:v>
      </x:c>
      <x:c r="G684" s="9" t="str">
        <x:v>Unavailable</x:v>
      </x:c>
      <x:c r="H684" s="9" t="str">
        <x:v>Unavailable</x:v>
      </x:c>
      <x:c r="I684" s="9" t="str">
        <x:v>Unavailable</x:v>
      </x:c>
    </x:row>
    <x:row r="685" ht="30" customHeight="1">
      <x:c r="A685" s="9" t="str">
        <x:v>ZuckerBot — Meta Ads MCP Server</x:v>
      </x:c>
      <x:c r="B685" s="9" t="str">
        <x:v>mcp_2c91e90d81a235</x:v>
      </x:c>
      <x:c r="C685" s="9" t="str">
        <x:v>smithery_useCount</x:v>
      </x:c>
      <x:c r="D685" s="9" t="str">
        <x:v>Unavailable</x:v>
      </x:c>
      <x:c r="E685" s="9" t="str">
        <x:v>Unavailable</x:v>
      </x:c>
      <x:c r="F685" s="9" t="str">
        <x:v>Unavailable</x:v>
      </x:c>
      <x:c r="G685" s="9" t="str">
        <x:v>Unavailable</x:v>
      </x:c>
      <x:c r="H685" s="9" t="str">
        <x:v>Unavailable</x:v>
      </x:c>
      <x:c r="I685" s="9" t="str">
        <x:v>Unavailable</x:v>
      </x:c>
    </x:row>
    <x:row r="686" ht="30" customHeight="1">
      <x:c r="A686" s="9" t="str">
        <x:v>ZuckerBot — Meta Ads MCP Server</x:v>
      </x:c>
      <x:c r="B686" s="9" t="str">
        <x:v>mcp_2c91e90d81a235</x:v>
      </x:c>
      <x:c r="C686" s="9" t="str">
        <x:v>npm_downloads_30d</x:v>
      </x:c>
      <x:c r="D686" s="9" t="n">
        <x:v>1336</x:v>
      </x:c>
      <x:c r="E686" s="9" t="str">
        <x:v>Observed</x:v>
      </x:c>
      <x:c r="F686" s="9" t="str">
        <x:v>zuckerbot-mcp</x:v>
      </x:c>
      <x:c r="G686" s="9" t="str">
        <x:v>2026-08-18 through 2026-09-16 inclusive</x:v>
      </x:c>
      <x:c r="H686" s="9" t="n">
        <x:v>46282.02898149306</x:v>
      </x:c>
      <x:c r="I686" s="9" t="str">
        <x:v>https://api.npmjs.org/downloads/point/2026-08-18:2026-09-16/ytdl-rmcp,yungle-mcp,z-zero-mcp-server,zenoti-mcp-server,zerodrop-mcp,zhiji-bazi,zotero-bridge,zuckerbot-mcp,zugferd-mcp-client,zxoar-mcp</x:v>
      </x:c>
    </x:row>
    <x:row r="687" ht="30" customHeight="1">
      <x:c r="A687" s="9" t="str">
        <x:v>ZuckerBot — Meta Ads MCP Server</x:v>
      </x:c>
      <x:c r="B687" s="9" t="str">
        <x:v>mcp_2c91e90d81a235</x:v>
      </x:c>
      <x:c r="C687" s="9" t="str">
        <x:v>pypi_last_month</x:v>
      </x:c>
      <x:c r="D687" s="9" t="str">
        <x:v>Unavailable</x:v>
      </x:c>
      <x:c r="E687" s="9" t="str">
        <x:v>Unavailable</x:v>
      </x:c>
      <x:c r="F687" s="9" t="str">
        <x:v>Unavailable</x:v>
      </x:c>
      <x:c r="G687" s="9" t="str">
        <x:v>Unavailable</x:v>
      </x:c>
      <x:c r="H687" s="9" t="str">
        <x:v>Unavailable</x:v>
      </x:c>
      <x:c r="I687" s="9" t="str">
        <x:v>Unavailable</x:v>
      </x:c>
    </x:row>
    <x:row r="688" ht="30" customHeight="1">
      <x:c r="A688" s="9" t="str">
        <x:v>ZuckerBot — Meta Ads MCP Server</x:v>
      </x:c>
      <x:c r="B688" s="9" t="str">
        <x:v>mcp_2c91e90d81a235</x:v>
      </x:c>
      <x:c r="C688" s="9" t="str">
        <x:v>github_stars</x:v>
      </x:c>
      <x:c r="D688" s="9" t="str">
        <x:v>Unavailable</x:v>
      </x:c>
      <x:c r="E688" s="9" t="str">
        <x:v>Unavailable</x:v>
      </x:c>
      <x:c r="F688" s="9" t="str">
        <x:v>Unavailable</x:v>
      </x:c>
      <x:c r="G688" s="9" t="str">
        <x:v>Unavailable</x:v>
      </x:c>
      <x:c r="H688" s="9" t="str">
        <x:v>Unavailable</x:v>
      </x:c>
      <x:c r="I688" s="9" t="str">
        <x:v>Unavailable</x:v>
      </x:c>
    </x:row>
    <x:row r="689" ht="30" customHeight="1">
      <x:c r="A689" s="9" t="str">
        <x:v>io.github.HuynhKhanh1402/dejared</x:v>
      </x:c>
      <x:c r="B689" s="9" t="str">
        <x:v>mcp_7a636744d7988e</x:v>
      </x:c>
      <x:c r="C689" s="9" t="str">
        <x:v>smithery_useCount</x:v>
      </x:c>
      <x:c r="D689" s="9" t="str">
        <x:v>Unavailable</x:v>
      </x:c>
      <x:c r="E689" s="9" t="str">
        <x:v>Unavailable</x:v>
      </x:c>
      <x:c r="F689" s="9" t="str">
        <x:v>Unavailable</x:v>
      </x:c>
      <x:c r="G689" s="9" t="str">
        <x:v>Unavailable</x:v>
      </x:c>
      <x:c r="H689" s="9" t="str">
        <x:v>Unavailable</x:v>
      </x:c>
      <x:c r="I689" s="9" t="str">
        <x:v>Unavailable</x:v>
      </x:c>
    </x:row>
    <x:row r="690" ht="30" customHeight="1">
      <x:c r="A690" s="9" t="str">
        <x:v>io.github.HuynhKhanh1402/dejared</x:v>
      </x:c>
      <x:c r="B690" s="9" t="str">
        <x:v>mcp_7a636744d7988e</x:v>
      </x:c>
      <x:c r="C690" s="9" t="str">
        <x:v>npm_downloads_30d</x:v>
      </x:c>
      <x:c r="D690" s="9" t="n">
        <x:v>1326</x:v>
      </x:c>
      <x:c r="E690" s="9" t="str">
        <x:v>Observed</x:v>
      </x:c>
      <x:c r="F690" s="9" t="str">
        <x:v>dejared-mcp</x:v>
      </x:c>
      <x:c r="G690" s="9" t="str">
        <x:v>2026-08-18 through 2026-09-16 inclusive</x:v>
      </x:c>
      <x:c r="H690" s="9" t="n">
        <x:v>46282.028787407406</x:v>
      </x:c>
      <x:c r="I690" s="9" t="str">
        <x:v>https://api.npmjs.org/downloads/point/2026-08-18:2026-09-16/cubelife,cucumberstudio-mcp,cuvo-health,cyberdyne-mcp,ddc-ci-control-bridge,dear-agent,decaframe,dechonet-mcp,deepbom,deepsearch-x402-mcp,deepseek-mcp-server,defillama-mcp,dejared-mcp,delta-witness-mcp,demipass,depscope-mcp,dero-mcp-server,design-constraint-validator,dev953-mcp,devcdp,devglow-mcp,dex-data-mcp,dexscreener-mcp,dialmcp-connector,diemdesk-mcp,dingdawg-compliance,dingdawg-finance-agent,dingdawg-healthcare-agent,distribea-mcp,dnsmint-mcp-server,docfork,docqa-mcp,dokutrak-mcp,drawarch-mcp,drawing-converter-mcp,drengr,dribba,dsh-verify,dungbeetle-mcp,duplicacy-mcp,easyparser-mcp,easysend-mcp,elicitly,emailmd,enigmagent-mcp,eonik-mcp,epiphany-mcp,equateit-mcp,eqvitta-mcp,erabi-mcp</x:v>
      </x:c>
    </x:row>
    <x:row r="691" ht="30" customHeight="1">
      <x:c r="A691" s="9" t="str">
        <x:v>io.github.HuynhKhanh1402/dejared</x:v>
      </x:c>
      <x:c r="B691" s="9" t="str">
        <x:v>mcp_7a636744d7988e</x:v>
      </x:c>
      <x:c r="C691" s="9" t="str">
        <x:v>pypi_last_month</x:v>
      </x:c>
      <x:c r="D691" s="9" t="str">
        <x:v>Unavailable</x:v>
      </x:c>
      <x:c r="E691" s="9" t="str">
        <x:v>Unavailable</x:v>
      </x:c>
      <x:c r="F691" s="9" t="str">
        <x:v>Unavailable</x:v>
      </x:c>
      <x:c r="G691" s="9" t="str">
        <x:v>Unavailable</x:v>
      </x:c>
      <x:c r="H691" s="9" t="str">
        <x:v>Unavailable</x:v>
      </x:c>
      <x:c r="I691" s="9" t="str">
        <x:v>Unavailable</x:v>
      </x:c>
    </x:row>
    <x:row r="692" ht="30" customHeight="1">
      <x:c r="A692" s="9" t="str">
        <x:v>io.github.HuynhKhanh1402/dejared</x:v>
      </x:c>
      <x:c r="B692" s="9" t="str">
        <x:v>mcp_7a636744d7988e</x:v>
      </x:c>
      <x:c r="C692" s="9" t="str">
        <x:v>github_stars</x:v>
      </x:c>
      <x:c r="D692" s="9" t="str">
        <x:v>Unavailable</x:v>
      </x:c>
      <x:c r="E692" s="9" t="str">
        <x:v>Unavailable</x:v>
      </x:c>
      <x:c r="F692" s="9" t="str">
        <x:v>Unavailable</x:v>
      </x:c>
      <x:c r="G692" s="9" t="str">
        <x:v>Unavailable</x:v>
      </x:c>
      <x:c r="H692" s="9" t="str">
        <x:v>Unavailable</x:v>
      </x:c>
      <x:c r="I692" s="9" t="str">
        <x:v>Unavailable</x:v>
      </x:c>
    </x:row>
    <x:row r="693" ht="30" customHeight="1">
      <x:c r="A693" s="9" t="str">
        <x:v>MikroMCP</x:v>
      </x:c>
      <x:c r="B693" s="9" t="str">
        <x:v>mcp_8d0916fd5d1232</x:v>
      </x:c>
      <x:c r="C693" s="9" t="str">
        <x:v>smithery_useCount</x:v>
      </x:c>
      <x:c r="D693" s="9" t="str">
        <x:v>Unavailable</x:v>
      </x:c>
      <x:c r="E693" s="9" t="str">
        <x:v>Unavailable</x:v>
      </x:c>
      <x:c r="F693" s="9" t="str">
        <x:v>Unavailable</x:v>
      </x:c>
      <x:c r="G693" s="9" t="str">
        <x:v>Unavailable</x:v>
      </x:c>
      <x:c r="H693" s="9" t="str">
        <x:v>Unavailable</x:v>
      </x:c>
      <x:c r="I693" s="9" t="str">
        <x:v>Unavailable</x:v>
      </x:c>
    </x:row>
    <x:row r="694" ht="30" customHeight="1">
      <x:c r="A694" s="9" t="str">
        <x:v>MikroMCP</x:v>
      </x:c>
      <x:c r="B694" s="9" t="str">
        <x:v>mcp_8d0916fd5d1232</x:v>
      </x:c>
      <x:c r="C694" s="9" t="str">
        <x:v>npm_downloads_30d</x:v>
      </x:c>
      <x:c r="D694" s="9" t="n">
        <x:v>1317</x:v>
      </x:c>
      <x:c r="E694" s="9" t="str">
        <x:v>Observed</x:v>
      </x:c>
      <x:c r="F694" s="9" t="str">
        <x:v>mikromcp</x:v>
      </x:c>
      <x:c r="G694" s="9" t="str">
        <x:v>2026-08-18 through 2026-09-16 inclusive</x:v>
      </x:c>
      <x:c r="H694" s="9" t="n">
        <x:v>46282.028904212966</x:v>
      </x:c>
      <x:c r="I694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695" ht="30" customHeight="1">
      <x:c r="A695" s="9" t="str">
        <x:v>MikroMCP</x:v>
      </x:c>
      <x:c r="B695" s="9" t="str">
        <x:v>mcp_8d0916fd5d1232</x:v>
      </x:c>
      <x:c r="C695" s="9" t="str">
        <x:v>pypi_last_month</x:v>
      </x:c>
      <x:c r="D695" s="9" t="str">
        <x:v>Unavailable</x:v>
      </x:c>
      <x:c r="E695" s="9" t="str">
        <x:v>Unavailable</x:v>
      </x:c>
      <x:c r="F695" s="9" t="str">
        <x:v>Unavailable</x:v>
      </x:c>
      <x:c r="G695" s="9" t="str">
        <x:v>Unavailable</x:v>
      </x:c>
      <x:c r="H695" s="9" t="str">
        <x:v>Unavailable</x:v>
      </x:c>
      <x:c r="I695" s="9" t="str">
        <x:v>Unavailable</x:v>
      </x:c>
    </x:row>
    <x:row r="696" ht="30" customHeight="1">
      <x:c r="A696" s="9" t="str">
        <x:v>MikroMCP</x:v>
      </x:c>
      <x:c r="B696" s="9" t="str">
        <x:v>mcp_8d0916fd5d1232</x:v>
      </x:c>
      <x:c r="C696" s="9" t="str">
        <x:v>github_stars</x:v>
      </x:c>
      <x:c r="D696" s="9" t="str">
        <x:v>Unavailable</x:v>
      </x:c>
      <x:c r="E696" s="9" t="str">
        <x:v>Unavailable</x:v>
      </x:c>
      <x:c r="F696" s="9" t="str">
        <x:v>Unavailable</x:v>
      </x:c>
      <x:c r="G696" s="9" t="str">
        <x:v>Unavailable</x:v>
      </x:c>
      <x:c r="H696" s="9" t="str">
        <x:v>Unavailable</x:v>
      </x:c>
      <x:c r="I696" s="9" t="str">
        <x:v>Unavailable</x:v>
      </x:c>
    </x:row>
    <x:row r="697" ht="30" customHeight="1">
      <x:c r="A697" s="9" t="str">
        <x:v>Voidly</x:v>
      </x:c>
      <x:c r="B697" s="9" t="str">
        <x:v>mcp_ed241d34a2f665</x:v>
      </x:c>
      <x:c r="C697" s="9" t="str">
        <x:v>smithery_useCount</x:v>
      </x:c>
      <x:c r="D697" s="9" t="n">
        <x:v>7463</x:v>
      </x:c>
      <x:c r="E697" s="9" t="str">
        <x:v>Observed</x:v>
      </x:c>
      <x:c r="F697" s="9" t="str">
        <x:v>voidly/mcp-server</x:v>
      </x:c>
      <x:c r="G697" s="9" t="str">
        <x:v>Source-defined; not relabelled as monthly</x:v>
      </x:c>
      <x:c r="H697" s="9" t="n">
        <x:v>46282.02503900463</x:v>
      </x:c>
      <x:c r="I697" s="9" t="str">
        <x:v>https://api.smithery.ai/servers?page=1&amp;pageSize=100&amp;topK=500&amp;seed=20260917</x:v>
      </x:c>
    </x:row>
    <x:row r="698" ht="30" customHeight="1">
      <x:c r="A698" s="9" t="str">
        <x:v>Voidly</x:v>
      </x:c>
      <x:c r="B698" s="9" t="str">
        <x:v>mcp_ed241d34a2f665</x:v>
      </x:c>
      <x:c r="C698" s="9" t="str">
        <x:v>npm_downloads_30d</x:v>
      </x:c>
      <x:c r="D698" s="9" t="str">
        <x:v>Unavailable</x:v>
      </x:c>
      <x:c r="E698" s="9" t="str">
        <x:v>Unavailable</x:v>
      </x:c>
      <x:c r="F698" s="9" t="str">
        <x:v>Unavailable</x:v>
      </x:c>
      <x:c r="G698" s="9" t="str">
        <x:v>Unavailable</x:v>
      </x:c>
      <x:c r="H698" s="9" t="str">
        <x:v>Unavailable</x:v>
      </x:c>
      <x:c r="I698" s="9" t="str">
        <x:v>Unavailable</x:v>
      </x:c>
    </x:row>
    <x:row r="699" ht="30" customHeight="1">
      <x:c r="A699" s="9" t="str">
        <x:v>Voidly</x:v>
      </x:c>
      <x:c r="B699" s="9" t="str">
        <x:v>mcp_ed241d34a2f665</x:v>
      </x:c>
      <x:c r="C699" s="9" t="str">
        <x:v>pypi_last_month</x:v>
      </x:c>
      <x:c r="D699" s="9" t="str">
        <x:v>Unavailable</x:v>
      </x:c>
      <x:c r="E699" s="9" t="str">
        <x:v>Unavailable</x:v>
      </x:c>
      <x:c r="F699" s="9" t="str">
        <x:v>Unavailable</x:v>
      </x:c>
      <x:c r="G699" s="9" t="str">
        <x:v>Unavailable</x:v>
      </x:c>
      <x:c r="H699" s="9" t="str">
        <x:v>Unavailable</x:v>
      </x:c>
      <x:c r="I699" s="9" t="str">
        <x:v>Unavailable</x:v>
      </x:c>
    </x:row>
    <x:row r="700" ht="30" customHeight="1">
      <x:c r="A700" s="9" t="str">
        <x:v>Voidly</x:v>
      </x:c>
      <x:c r="B700" s="9" t="str">
        <x:v>mcp_ed241d34a2f665</x:v>
      </x:c>
      <x:c r="C700" s="9" t="str">
        <x:v>github_stars</x:v>
      </x:c>
      <x:c r="D700" s="9" t="str">
        <x:v>Unavailable</x:v>
      </x:c>
      <x:c r="E700" s="9" t="str">
        <x:v>Unavailable</x:v>
      </x:c>
      <x:c r="F700" s="9" t="str">
        <x:v>Unavailable</x:v>
      </x:c>
      <x:c r="G700" s="9" t="str">
        <x:v>Unavailable</x:v>
      </x:c>
      <x:c r="H700" s="9" t="str">
        <x:v>Unavailable</x:v>
      </x:c>
      <x:c r="I700" s="9" t="str">
        <x:v>Unavailable</x:v>
      </x:c>
    </x:row>
    <x:row r="701" ht="30" customHeight="1">
      <x:c r="A701" s="9" t="str">
        <x:v>FiatDock</x:v>
      </x:c>
      <x:c r="B701" s="9" t="str">
        <x:v>mcp_85a895bdc2698f</x:v>
      </x:c>
      <x:c r="C701" s="9" t="str">
        <x:v>smithery_useCount</x:v>
      </x:c>
      <x:c r="D701" s="9" t="str">
        <x:v>Unavailable</x:v>
      </x:c>
      <x:c r="E701" s="9" t="str">
        <x:v>Unavailable</x:v>
      </x:c>
      <x:c r="F701" s="9" t="str">
        <x:v>Unavailable</x:v>
      </x:c>
      <x:c r="G701" s="9" t="str">
        <x:v>Unavailable</x:v>
      </x:c>
      <x:c r="H701" s="9" t="str">
        <x:v>Unavailable</x:v>
      </x:c>
      <x:c r="I701" s="9" t="str">
        <x:v>Unavailable</x:v>
      </x:c>
    </x:row>
    <x:row r="702" ht="30" customHeight="1">
      <x:c r="A702" s="9" t="str">
        <x:v>FiatDock</x:v>
      </x:c>
      <x:c r="B702" s="9" t="str">
        <x:v>mcp_85a895bdc2698f</x:v>
      </x:c>
      <x:c r="C702" s="9" t="str">
        <x:v>npm_downloads_30d</x:v>
      </x:c>
      <x:c r="D702" s="9" t="n">
        <x:v>1314</x:v>
      </x:c>
      <x:c r="E702" s="9" t="str">
        <x:v>Observed</x:v>
      </x:c>
      <x:c r="F702" s="9" t="str">
        <x:v>fiatdock-mcp</x:v>
      </x:c>
      <x:c r="G702" s="9" t="str">
        <x:v>2026-08-18 through 2026-09-16 inclusive</x:v>
      </x:c>
      <x:c r="H702" s="9" t="n">
        <x:v>46282.028787407406</x:v>
      </x:c>
      <x:c r="I702" s="9" t="str">
        <x:v>https://api.npmjs.org/downloads/point/2026-08-18:2026-09-16/etincel,evermint-mcp,everypage-mcp,execbro,exit1-mcp,ezstat-mcp-server,failecho-mcp,familiar-vtt,fastalert-mcp-server,feedback-magic-mcp,feishu-user-plugin,fetchpet-mcp-server,fiatdock-mcp,fibx,figma-developer-mcp,filechanger-mcp,filetopdf-mcp,fimemory,finance-data-mcp,finoptima,flarehq-mcp,flatland-client,fleet-memory-mcp,flowgraf-mcp,fluf-mcp,flurryport,fluxdots-mcp,fly-io-mcp-server,fodda-mcp,fondue-city-mcp,foodblock-mcp,forge-agent-gate,formpaste-mcp,foundry-zksync-mcp,fractal-arena-mcp,france-travail-mcp,freshjots-mcp,freshvault,frisk-mcp,ftp-ssh-mcp,funplay-cocos-mcp,funplay-godot-mcp,funplay-unreal-mcp,gadgethumans-mcp,gadriel,gainium-mcp,gcs-google-mcp-server,gctrl-mcp,gdharness,gecko-mcp</x:v>
      </x:c>
    </x:row>
    <x:row r="703" ht="30" customHeight="1">
      <x:c r="A703" s="9" t="str">
        <x:v>FiatDock</x:v>
      </x:c>
      <x:c r="B703" s="9" t="str">
        <x:v>mcp_85a895bdc2698f</x:v>
      </x:c>
      <x:c r="C703" s="9" t="str">
        <x:v>pypi_last_month</x:v>
      </x:c>
      <x:c r="D703" s="9" t="str">
        <x:v>Unavailable</x:v>
      </x:c>
      <x:c r="E703" s="9" t="str">
        <x:v>Unavailable</x:v>
      </x:c>
      <x:c r="F703" s="9" t="str">
        <x:v>Unavailable</x:v>
      </x:c>
      <x:c r="G703" s="9" t="str">
        <x:v>Unavailable</x:v>
      </x:c>
      <x:c r="H703" s="9" t="str">
        <x:v>Unavailable</x:v>
      </x:c>
      <x:c r="I703" s="9" t="str">
        <x:v>Unavailable</x:v>
      </x:c>
    </x:row>
    <x:row r="704" ht="30" customHeight="1">
      <x:c r="A704" s="9" t="str">
        <x:v>FiatDock</x:v>
      </x:c>
      <x:c r="B704" s="9" t="str">
        <x:v>mcp_85a895bdc2698f</x:v>
      </x:c>
      <x:c r="C704" s="9" t="str">
        <x:v>github_stars</x:v>
      </x:c>
      <x:c r="D704" s="9" t="str">
        <x:v>Unavailable</x:v>
      </x:c>
      <x:c r="E704" s="9" t="str">
        <x:v>Unavailable</x:v>
      </x:c>
      <x:c r="F704" s="9" t="str">
        <x:v>Unavailable</x:v>
      </x:c>
      <x:c r="G704" s="9" t="str">
        <x:v>Unavailable</x:v>
      </x:c>
      <x:c r="H704" s="9" t="str">
        <x:v>Unavailable</x:v>
      </x:c>
      <x:c r="I704" s="9" t="str">
        <x:v>Unavailable</x:v>
      </x:c>
    </x:row>
    <x:row r="705" ht="30" customHeight="1">
      <x:c r="A705" s="9" t="str">
        <x:v>Ignav Flights</x:v>
      </x:c>
      <x:c r="B705" s="9" t="str">
        <x:v>mcp_16c38a0febccbc</x:v>
      </x:c>
      <x:c r="C705" s="9" t="str">
        <x:v>smithery_useCount</x:v>
      </x:c>
      <x:c r="D705" s="9" t="n">
        <x:v>7205</x:v>
      </x:c>
      <x:c r="E705" s="9" t="str">
        <x:v>Observed</x:v>
      </x:c>
      <x:c r="F705" s="9" t="str">
        <x:v>gordgus/ignav-flights</x:v>
      </x:c>
      <x:c r="G705" s="9" t="str">
        <x:v>Source-defined; not relabelled as monthly</x:v>
      </x:c>
      <x:c r="H705" s="9" t="n">
        <x:v>46282.02503900463</x:v>
      </x:c>
      <x:c r="I705" s="9" t="str">
        <x:v>https://api.smithery.ai/servers?page=1&amp;pageSize=100&amp;topK=500&amp;seed=20260917</x:v>
      </x:c>
    </x:row>
    <x:row r="706" ht="30" customHeight="1">
      <x:c r="A706" s="9" t="str">
        <x:v>Ignav Flights</x:v>
      </x:c>
      <x:c r="B706" s="9" t="str">
        <x:v>mcp_16c38a0febccbc</x:v>
      </x:c>
      <x:c r="C706" s="9" t="str">
        <x:v>npm_downloads_30d</x:v>
      </x:c>
      <x:c r="D706" s="9" t="str">
        <x:v>Unavailable</x:v>
      </x:c>
      <x:c r="E706" s="9" t="str">
        <x:v>Unavailable</x:v>
      </x:c>
      <x:c r="F706" s="9" t="str">
        <x:v>Unavailable</x:v>
      </x:c>
      <x:c r="G706" s="9" t="str">
        <x:v>Unavailable</x:v>
      </x:c>
      <x:c r="H706" s="9" t="str">
        <x:v>Unavailable</x:v>
      </x:c>
      <x:c r="I706" s="9" t="str">
        <x:v>Unavailable</x:v>
      </x:c>
    </x:row>
    <x:row r="707" ht="30" customHeight="1">
      <x:c r="A707" s="9" t="str">
        <x:v>Ignav Flights</x:v>
      </x:c>
      <x:c r="B707" s="9" t="str">
        <x:v>mcp_16c38a0febccbc</x:v>
      </x:c>
      <x:c r="C707" s="9" t="str">
        <x:v>pypi_last_month</x:v>
      </x:c>
      <x:c r="D707" s="9" t="str">
        <x:v>Unavailable</x:v>
      </x:c>
      <x:c r="E707" s="9" t="str">
        <x:v>Unavailable</x:v>
      </x:c>
      <x:c r="F707" s="9" t="str">
        <x:v>Unavailable</x:v>
      </x:c>
      <x:c r="G707" s="9" t="str">
        <x:v>Unavailable</x:v>
      </x:c>
      <x:c r="H707" s="9" t="str">
        <x:v>Unavailable</x:v>
      </x:c>
      <x:c r="I707" s="9" t="str">
        <x:v>Unavailable</x:v>
      </x:c>
    </x:row>
    <x:row r="708" ht="30" customHeight="1">
      <x:c r="A708" s="9" t="str">
        <x:v>Ignav Flights</x:v>
      </x:c>
      <x:c r="B708" s="9" t="str">
        <x:v>mcp_16c38a0febccbc</x:v>
      </x:c>
      <x:c r="C708" s="9" t="str">
        <x:v>github_stars</x:v>
      </x:c>
      <x:c r="D708" s="9" t="str">
        <x:v>Unavailable</x:v>
      </x:c>
      <x:c r="E708" s="9" t="str">
        <x:v>Unavailable</x:v>
      </x:c>
      <x:c r="F708" s="9" t="str">
        <x:v>Unavailable</x:v>
      </x:c>
      <x:c r="G708" s="9" t="str">
        <x:v>Unavailable</x:v>
      </x:c>
      <x:c r="H708" s="9" t="str">
        <x:v>Unavailable</x:v>
      </x:c>
      <x:c r="I708" s="9" t="str">
        <x:v>Unavailable</x:v>
      </x:c>
    </x:row>
    <x:row r="709" ht="30" customHeight="1">
      <x:c r="A709" s="9" t="str">
        <x:v>io.github.Continuum-AI-Corp/orcareplay</x:v>
      </x:c>
      <x:c r="B709" s="9" t="str">
        <x:v>mcp_c232ab30bdd89e</x:v>
      </x:c>
      <x:c r="C709" s="9" t="str">
        <x:v>smithery_useCount</x:v>
      </x:c>
      <x:c r="D709" s="9" t="str">
        <x:v>Unavailable</x:v>
      </x:c>
      <x:c r="E709" s="9" t="str">
        <x:v>Unavailable</x:v>
      </x:c>
      <x:c r="F709" s="9" t="str">
        <x:v>Unavailable</x:v>
      </x:c>
      <x:c r="G709" s="9" t="str">
        <x:v>Unavailable</x:v>
      </x:c>
      <x:c r="H709" s="9" t="str">
        <x:v>Unavailable</x:v>
      </x:c>
      <x:c r="I709" s="9" t="str">
        <x:v>Unavailable</x:v>
      </x:c>
    </x:row>
    <x:row r="710" ht="30" customHeight="1">
      <x:c r="A710" s="9" t="str">
        <x:v>io.github.Continuum-AI-Corp/orcareplay</x:v>
      </x:c>
      <x:c r="B710" s="9" t="str">
        <x:v>mcp_c232ab30bdd89e</x:v>
      </x:c>
      <x:c r="C710" s="9" t="str">
        <x:v>npm_downloads_30d</x:v>
      </x:c>
      <x:c r="D710" s="9" t="n">
        <x:v>1312</x:v>
      </x:c>
      <x:c r="E710" s="9" t="str">
        <x:v>Observed</x:v>
      </x:c>
      <x:c r="F710" s="9" t="str">
        <x:v>orcareplay</x:v>
      </x:c>
      <x:c r="G710" s="9" t="str">
        <x:v>2026-08-18 through 2026-09-16 inclusive</x:v>
      </x:c>
      <x:c r="H710" s="9" t="n">
        <x:v>46282.028904375</x:v>
      </x:c>
      <x:c r="I710" s="9" t="str">
        <x:v>https://api.npmjs.org/downloads/point/2026-08-18:2026-09-16/ms-calendar-mcp,ms-contacts-mcp,ms-onedrive-mcp,ms-sharepoint-mcp,muapi-mcp-server,mufmuf-mcp,murphys-laws-mcp,mxprobe,myclaw-toolkit,myinvois-mcp,mysql-ops-mcp,mythsensus-mcp,myvideogift-mcp,nace-mcp,nakodo,nanocart-mcp,neurohive,neuromcp,nexus-memory-mcp,nintact-mcp,nmjib-mcp,nocturnusai-mcp,nodebench-mcp,nodejsmcp,noglow-mcp,nostr-bray,novai-mcp-server,npx-vibe,nyc-restroom-mcp,o360-mcp,oak-longevity-mcp-server,obra-cfo,obra-cto,oceanalt-aml-mcp,octapi-mcp,ofixio-mcp,onepassword-mcp-server,oneshot-mcp,onyx-mcp,oorep-mcp,opedd-mcp,openaeo-audit,opencut-controller,opengrok-mcp-server,openwebhook,oracle-cloud-mcp,orcareplay,orchestrui,ordinals-mcp,orisha-data-mcp</x:v>
      </x:c>
    </x:row>
    <x:row r="711" ht="30" customHeight="1">
      <x:c r="A711" s="9" t="str">
        <x:v>io.github.Continuum-AI-Corp/orcareplay</x:v>
      </x:c>
      <x:c r="B711" s="9" t="str">
        <x:v>mcp_c232ab30bdd89e</x:v>
      </x:c>
      <x:c r="C711" s="9" t="str">
        <x:v>pypi_last_month</x:v>
      </x:c>
      <x:c r="D711" s="9" t="str">
        <x:v>Unavailable</x:v>
      </x:c>
      <x:c r="E711" s="9" t="str">
        <x:v>Unavailable</x:v>
      </x:c>
      <x:c r="F711" s="9" t="str">
        <x:v>Unavailable</x:v>
      </x:c>
      <x:c r="G711" s="9" t="str">
        <x:v>Unavailable</x:v>
      </x:c>
      <x:c r="H711" s="9" t="str">
        <x:v>Unavailable</x:v>
      </x:c>
      <x:c r="I711" s="9" t="str">
        <x:v>Unavailable</x:v>
      </x:c>
    </x:row>
    <x:row r="712" ht="30" customHeight="1">
      <x:c r="A712" s="9" t="str">
        <x:v>io.github.Continuum-AI-Corp/orcareplay</x:v>
      </x:c>
      <x:c r="B712" s="9" t="str">
        <x:v>mcp_c232ab30bdd89e</x:v>
      </x:c>
      <x:c r="C712" s="9" t="str">
        <x:v>github_stars</x:v>
      </x:c>
      <x:c r="D712" s="9" t="str">
        <x:v>Unavailable</x:v>
      </x:c>
      <x:c r="E712" s="9" t="str">
        <x:v>Unavailable</x:v>
      </x:c>
      <x:c r="F712" s="9" t="str">
        <x:v>Unavailable</x:v>
      </x:c>
      <x:c r="G712" s="9" t="str">
        <x:v>Unavailable</x:v>
      </x:c>
      <x:c r="H712" s="9" t="str">
        <x:v>Unavailable</x:v>
      </x:c>
      <x:c r="I712" s="9" t="str">
        <x:v>Unavailable</x:v>
      </x:c>
    </x:row>
    <x:row r="713" ht="30" customHeight="1">
      <x:c r="A713" s="9" t="str">
        <x:v>io.github.HomenShum/nodebench</x:v>
      </x:c>
      <x:c r="B713" s="9" t="str">
        <x:v>mcp_8a624e2354435c</x:v>
      </x:c>
      <x:c r="C713" s="9" t="str">
        <x:v>smithery_useCount</x:v>
      </x:c>
      <x:c r="D713" s="9" t="str">
        <x:v>Unavailable</x:v>
      </x:c>
      <x:c r="E713" s="9" t="str">
        <x:v>Unavailable</x:v>
      </x:c>
      <x:c r="F713" s="9" t="str">
        <x:v>Unavailable</x:v>
      </x:c>
      <x:c r="G713" s="9" t="str">
        <x:v>Unavailable</x:v>
      </x:c>
      <x:c r="H713" s="9" t="str">
        <x:v>Unavailable</x:v>
      </x:c>
      <x:c r="I713" s="9" t="str">
        <x:v>Unavailable</x:v>
      </x:c>
    </x:row>
    <x:row r="714" ht="30" customHeight="1">
      <x:c r="A714" s="9" t="str">
        <x:v>io.github.HomenShum/nodebench</x:v>
      </x:c>
      <x:c r="B714" s="9" t="str">
        <x:v>mcp_8a624e2354435c</x:v>
      </x:c>
      <x:c r="C714" s="9" t="str">
        <x:v>npm_downloads_30d</x:v>
      </x:c>
      <x:c r="D714" s="9" t="n">
        <x:v>1300</x:v>
      </x:c>
      <x:c r="E714" s="9" t="str">
        <x:v>Observed</x:v>
      </x:c>
      <x:c r="F714" s="9" t="str">
        <x:v>nodebench-mcp</x:v>
      </x:c>
      <x:c r="G714" s="9" t="str">
        <x:v>2026-08-18 through 2026-09-16 inclusive</x:v>
      </x:c>
      <x:c r="H714" s="9" t="n">
        <x:v>46282.028904375</x:v>
      </x:c>
      <x:c r="I714" s="9" t="str">
        <x:v>https://api.npmjs.org/downloads/point/2026-08-18:2026-09-16/ms-calendar-mcp,ms-contacts-mcp,ms-onedrive-mcp,ms-sharepoint-mcp,muapi-mcp-server,mufmuf-mcp,murphys-laws-mcp,mxprobe,myclaw-toolkit,myinvois-mcp,mysql-ops-mcp,mythsensus-mcp,myvideogift-mcp,nace-mcp,nakodo,nanocart-mcp,neurohive,neuromcp,nexus-memory-mcp,nintact-mcp,nmjib-mcp,nocturnusai-mcp,nodebench-mcp,nodejsmcp,noglow-mcp,nostr-bray,novai-mcp-server,npx-vibe,nyc-restroom-mcp,o360-mcp,oak-longevity-mcp-server,obra-cfo,obra-cto,oceanalt-aml-mcp,octapi-mcp,ofixio-mcp,onepassword-mcp-server,oneshot-mcp,onyx-mcp,oorep-mcp,opedd-mcp,openaeo-audit,opencut-controller,opengrok-mcp-server,openwebhook,oracle-cloud-mcp,orcareplay,orchestrui,ordinals-mcp,orisha-data-mcp</x:v>
      </x:c>
    </x:row>
    <x:row r="715" ht="30" customHeight="1">
      <x:c r="A715" s="9" t="str">
        <x:v>io.github.HomenShum/nodebench</x:v>
      </x:c>
      <x:c r="B715" s="9" t="str">
        <x:v>mcp_8a624e2354435c</x:v>
      </x:c>
      <x:c r="C715" s="9" t="str">
        <x:v>pypi_last_month</x:v>
      </x:c>
      <x:c r="D715" s="9" t="str">
        <x:v>Unavailable</x:v>
      </x:c>
      <x:c r="E715" s="9" t="str">
        <x:v>Unavailable</x:v>
      </x:c>
      <x:c r="F715" s="9" t="str">
        <x:v>Unavailable</x:v>
      </x:c>
      <x:c r="G715" s="9" t="str">
        <x:v>Unavailable</x:v>
      </x:c>
      <x:c r="H715" s="9" t="str">
        <x:v>Unavailable</x:v>
      </x:c>
      <x:c r="I715" s="9" t="str">
        <x:v>Unavailable</x:v>
      </x:c>
    </x:row>
    <x:row r="716" ht="30" customHeight="1">
      <x:c r="A716" s="9" t="str">
        <x:v>io.github.HomenShum/nodebench</x:v>
      </x:c>
      <x:c r="B716" s="9" t="str">
        <x:v>mcp_8a624e2354435c</x:v>
      </x:c>
      <x:c r="C716" s="9" t="str">
        <x:v>github_stars</x:v>
      </x:c>
      <x:c r="D716" s="9" t="str">
        <x:v>Unavailable</x:v>
      </x:c>
      <x:c r="E716" s="9" t="str">
        <x:v>Unavailable</x:v>
      </x:c>
      <x:c r="F716" s="9" t="str">
        <x:v>Unavailable</x:v>
      </x:c>
      <x:c r="G716" s="9" t="str">
        <x:v>Unavailable</x:v>
      </x:c>
      <x:c r="H716" s="9" t="str">
        <x:v>Unavailable</x:v>
      </x:c>
      <x:c r="I716" s="9" t="str">
        <x:v>Unavailable</x:v>
      </x:c>
    </x:row>
    <x:row r="717" ht="30" customHeight="1">
      <x:c r="A717" s="9" t="str">
        <x:v>Delx MCP Server</x:v>
      </x:c>
      <x:c r="B717" s="9" t="str">
        <x:v>mcp_28c5d5c058d028</x:v>
      </x:c>
      <x:c r="C717" s="9" t="str">
        <x:v>smithery_useCount</x:v>
      </x:c>
      <x:c r="D717" s="9" t="n">
        <x:v>7043</x:v>
      </x:c>
      <x:c r="E717" s="9" t="str">
        <x:v>Observed</x:v>
      </x:c>
      <x:c r="F717" s="9" t="str">
        <x:v>delx/delx-mcp</x:v>
      </x:c>
      <x:c r="G717" s="9" t="str">
        <x:v>Source-defined; not relabelled as monthly</x:v>
      </x:c>
      <x:c r="H717" s="9" t="n">
        <x:v>46282.02503900463</x:v>
      </x:c>
      <x:c r="I717" s="9" t="str">
        <x:v>https://api.smithery.ai/servers?page=1&amp;pageSize=100&amp;topK=500&amp;seed=20260917</x:v>
      </x:c>
    </x:row>
    <x:row r="718" ht="30" customHeight="1">
      <x:c r="A718" s="9" t="str">
        <x:v>Delx MCP Server</x:v>
      </x:c>
      <x:c r="B718" s="9" t="str">
        <x:v>mcp_28c5d5c058d028</x:v>
      </x:c>
      <x:c r="C718" s="9" t="str">
        <x:v>npm_downloads_30d</x:v>
      </x:c>
      <x:c r="D718" s="9" t="str">
        <x:v>Unavailable</x:v>
      </x:c>
      <x:c r="E718" s="9" t="str">
        <x:v>Unavailable</x:v>
      </x:c>
      <x:c r="F718" s="9" t="str">
        <x:v>Unavailable</x:v>
      </x:c>
      <x:c r="G718" s="9" t="str">
        <x:v>Unavailable</x:v>
      </x:c>
      <x:c r="H718" s="9" t="str">
        <x:v>Unavailable</x:v>
      </x:c>
      <x:c r="I718" s="9" t="str">
        <x:v>Unavailable</x:v>
      </x:c>
    </x:row>
    <x:row r="719" ht="30" customHeight="1">
      <x:c r="A719" s="9" t="str">
        <x:v>Delx MCP Server</x:v>
      </x:c>
      <x:c r="B719" s="9" t="str">
        <x:v>mcp_28c5d5c058d028</x:v>
      </x:c>
      <x:c r="C719" s="9" t="str">
        <x:v>pypi_last_month</x:v>
      </x:c>
      <x:c r="D719" s="9" t="str">
        <x:v>Unavailable</x:v>
      </x:c>
      <x:c r="E719" s="9" t="str">
        <x:v>Unavailable</x:v>
      </x:c>
      <x:c r="F719" s="9" t="str">
        <x:v>Unavailable</x:v>
      </x:c>
      <x:c r="G719" s="9" t="str">
        <x:v>Unavailable</x:v>
      </x:c>
      <x:c r="H719" s="9" t="str">
        <x:v>Unavailable</x:v>
      </x:c>
      <x:c r="I719" s="9" t="str">
        <x:v>Unavailable</x:v>
      </x:c>
    </x:row>
    <x:row r="720" ht="30" customHeight="1">
      <x:c r="A720" s="9" t="str">
        <x:v>Delx MCP Server</x:v>
      </x:c>
      <x:c r="B720" s="9" t="str">
        <x:v>mcp_28c5d5c058d028</x:v>
      </x:c>
      <x:c r="C720" s="9" t="str">
        <x:v>github_stars</x:v>
      </x:c>
      <x:c r="D720" s="9" t="str">
        <x:v>Unavailable</x:v>
      </x:c>
      <x:c r="E720" s="9" t="str">
        <x:v>Unavailable</x:v>
      </x:c>
      <x:c r="F720" s="9" t="str">
        <x:v>Unavailable</x:v>
      </x:c>
      <x:c r="G720" s="9" t="str">
        <x:v>Unavailable</x:v>
      </x:c>
      <x:c r="H720" s="9" t="str">
        <x:v>Unavailable</x:v>
      </x:c>
      <x:c r="I720" s="9" t="str">
        <x:v>Unavailable</x:v>
      </x:c>
    </x:row>
    <x:row r="721" ht="30" customHeight="1">
      <x:c r="A721" s="9" t="str">
        <x:v>Familiar</x:v>
      </x:c>
      <x:c r="B721" s="9" t="str">
        <x:v>mcp_df97bc5022fc59</x:v>
      </x:c>
      <x:c r="C721" s="9" t="str">
        <x:v>smithery_useCount</x:v>
      </x:c>
      <x:c r="D721" s="9" t="str">
        <x:v>Unavailable</x:v>
      </x:c>
      <x:c r="E721" s="9" t="str">
        <x:v>Unavailable</x:v>
      </x:c>
      <x:c r="F721" s="9" t="str">
        <x:v>Unavailable</x:v>
      </x:c>
      <x:c r="G721" s="9" t="str">
        <x:v>Unavailable</x:v>
      </x:c>
      <x:c r="H721" s="9" t="str">
        <x:v>Unavailable</x:v>
      </x:c>
      <x:c r="I721" s="9" t="str">
        <x:v>Unavailable</x:v>
      </x:c>
    </x:row>
    <x:row r="722" ht="30" customHeight="1">
      <x:c r="A722" s="9" t="str">
        <x:v>Familiar</x:v>
      </x:c>
      <x:c r="B722" s="9" t="str">
        <x:v>mcp_df97bc5022fc59</x:v>
      </x:c>
      <x:c r="C722" s="9" t="str">
        <x:v>npm_downloads_30d</x:v>
      </x:c>
      <x:c r="D722" s="9" t="n">
        <x:v>1296</x:v>
      </x:c>
      <x:c r="E722" s="9" t="str">
        <x:v>Observed</x:v>
      </x:c>
      <x:c r="F722" s="9" t="str">
        <x:v>familiar-vtt</x:v>
      </x:c>
      <x:c r="G722" s="9" t="str">
        <x:v>2026-08-18 through 2026-09-16 inclusive</x:v>
      </x:c>
      <x:c r="H722" s="9" t="n">
        <x:v>46282.028787407406</x:v>
      </x:c>
      <x:c r="I722" s="9" t="str">
        <x:v>https://api.npmjs.org/downloads/point/2026-08-18:2026-09-16/etincel,evermint-mcp,everypage-mcp,execbro,exit1-mcp,ezstat-mcp-server,failecho-mcp,familiar-vtt,fastalert-mcp-server,feedback-magic-mcp,feishu-user-plugin,fetchpet-mcp-server,fiatdock-mcp,fibx,figma-developer-mcp,filechanger-mcp,filetopdf-mcp,fimemory,finance-data-mcp,finoptima,flarehq-mcp,flatland-client,fleet-memory-mcp,flowgraf-mcp,fluf-mcp,flurryport,fluxdots-mcp,fly-io-mcp-server,fodda-mcp,fondue-city-mcp,foodblock-mcp,forge-agent-gate,formpaste-mcp,foundry-zksync-mcp,fractal-arena-mcp,france-travail-mcp,freshjots-mcp,freshvault,frisk-mcp,ftp-ssh-mcp,funplay-cocos-mcp,funplay-godot-mcp,funplay-unreal-mcp,gadgethumans-mcp,gadriel,gainium-mcp,gcs-google-mcp-server,gctrl-mcp,gdharness,gecko-mcp</x:v>
      </x:c>
    </x:row>
    <x:row r="723" ht="30" customHeight="1">
      <x:c r="A723" s="9" t="str">
        <x:v>Familiar</x:v>
      </x:c>
      <x:c r="B723" s="9" t="str">
        <x:v>mcp_df97bc5022fc59</x:v>
      </x:c>
      <x:c r="C723" s="9" t="str">
        <x:v>pypi_last_month</x:v>
      </x:c>
      <x:c r="D723" s="9" t="str">
        <x:v>Unavailable</x:v>
      </x:c>
      <x:c r="E723" s="9" t="str">
        <x:v>Unavailable</x:v>
      </x:c>
      <x:c r="F723" s="9" t="str">
        <x:v>Unavailable</x:v>
      </x:c>
      <x:c r="G723" s="9" t="str">
        <x:v>Unavailable</x:v>
      </x:c>
      <x:c r="H723" s="9" t="str">
        <x:v>Unavailable</x:v>
      </x:c>
      <x:c r="I723" s="9" t="str">
        <x:v>Unavailable</x:v>
      </x:c>
    </x:row>
    <x:row r="724" ht="30" customHeight="1">
      <x:c r="A724" s="9" t="str">
        <x:v>Familiar</x:v>
      </x:c>
      <x:c r="B724" s="9" t="str">
        <x:v>mcp_df97bc5022fc59</x:v>
      </x:c>
      <x:c r="C724" s="9" t="str">
        <x:v>github_stars</x:v>
      </x:c>
      <x:c r="D724" s="9" t="str">
        <x:v>Unavailable</x:v>
      </x:c>
      <x:c r="E724" s="9" t="str">
        <x:v>Unavailable</x:v>
      </x:c>
      <x:c r="F724" s="9" t="str">
        <x:v>Unavailable</x:v>
      </x:c>
      <x:c r="G724" s="9" t="str">
        <x:v>Unavailable</x:v>
      </x:c>
      <x:c r="H724" s="9" t="str">
        <x:v>Unavailable</x:v>
      </x:c>
      <x:c r="I724" s="9" t="str">
        <x:v>Unavailable</x:v>
      </x:c>
    </x:row>
    <x:row r="725" ht="30" customHeight="1">
      <x:c r="A725" s="9" t="str">
        <x:v>com.wyrdmcp/wyrd</x:v>
      </x:c>
      <x:c r="B725" s="9" t="str">
        <x:v>mcp_659a54a3ba4712</x:v>
      </x:c>
      <x:c r="C725" s="9" t="str">
        <x:v>smithery_useCount</x:v>
      </x:c>
      <x:c r="D725" s="9" t="str">
        <x:v>Unavailable</x:v>
      </x:c>
      <x:c r="E725" s="9" t="str">
        <x:v>Unavailable</x:v>
      </x:c>
      <x:c r="F725" s="9" t="str">
        <x:v>Unavailable</x:v>
      </x:c>
      <x:c r="G725" s="9" t="str">
        <x:v>Unavailable</x:v>
      </x:c>
      <x:c r="H725" s="9" t="str">
        <x:v>Unavailable</x:v>
      </x:c>
      <x:c r="I725" s="9" t="str">
        <x:v>Unavailable</x:v>
      </x:c>
    </x:row>
    <x:row r="726" ht="30" customHeight="1">
      <x:c r="A726" s="9" t="str">
        <x:v>com.wyrdmcp/wyrd</x:v>
      </x:c>
      <x:c r="B726" s="9" t="str">
        <x:v>mcp_659a54a3ba4712</x:v>
      </x:c>
      <x:c r="C726" s="9" t="str">
        <x:v>npm_downloads_30d</x:v>
      </x:c>
      <x:c r="D726" s="9" t="n">
        <x:v>1293</x:v>
      </x:c>
      <x:c r="E726" s="9" t="str">
        <x:v>Observed</x:v>
      </x:c>
      <x:c r="F726" s="9" t="str">
        <x:v>wyrd-mcp</x:v>
      </x:c>
      <x:c r="G726" s="9" t="str">
        <x:v>2026-08-18 through 2026-09-16 inclusive</x:v>
      </x:c>
      <x:c r="H726" s="9" t="n">
        <x:v>46282.02898149306</x:v>
      </x:c>
      <x:c r="I726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727" ht="30" customHeight="1">
      <x:c r="A727" s="9" t="str">
        <x:v>com.wyrdmcp/wyrd</x:v>
      </x:c>
      <x:c r="B727" s="9" t="str">
        <x:v>mcp_659a54a3ba4712</x:v>
      </x:c>
      <x:c r="C727" s="9" t="str">
        <x:v>pypi_last_month</x:v>
      </x:c>
      <x:c r="D727" s="9" t="str">
        <x:v>Unavailable</x:v>
      </x:c>
      <x:c r="E727" s="9" t="str">
        <x:v>Unavailable</x:v>
      </x:c>
      <x:c r="F727" s="9" t="str">
        <x:v>Unavailable</x:v>
      </x:c>
      <x:c r="G727" s="9" t="str">
        <x:v>Unavailable</x:v>
      </x:c>
      <x:c r="H727" s="9" t="str">
        <x:v>Unavailable</x:v>
      </x:c>
      <x:c r="I727" s="9" t="str">
        <x:v>Unavailable</x:v>
      </x:c>
    </x:row>
    <x:row r="728" ht="30" customHeight="1">
      <x:c r="A728" s="9" t="str">
        <x:v>com.wyrdmcp/wyrd</x:v>
      </x:c>
      <x:c r="B728" s="9" t="str">
        <x:v>mcp_659a54a3ba4712</x:v>
      </x:c>
      <x:c r="C728" s="9" t="str">
        <x:v>github_stars</x:v>
      </x:c>
      <x:c r="D728" s="9" t="str">
        <x:v>Unavailable</x:v>
      </x:c>
      <x:c r="E728" s="9" t="str">
        <x:v>Unavailable</x:v>
      </x:c>
      <x:c r="F728" s="9" t="str">
        <x:v>Unavailable</x:v>
      </x:c>
      <x:c r="G728" s="9" t="str">
        <x:v>Unavailable</x:v>
      </x:c>
      <x:c r="H728" s="9" t="str">
        <x:v>Unavailable</x:v>
      </x:c>
      <x:c r="I728" s="9" t="str">
        <x:v>Unavailable</x:v>
      </x:c>
    </x:row>
    <x:row r="729" ht="30" customHeight="1">
      <x:c r="A729" s="9" t="str">
        <x:v>paper-search-mcp-openai-v2</x:v>
      </x:c>
      <x:c r="B729" s="9" t="str">
        <x:v>mcp_5786f97772f84a</x:v>
      </x:c>
      <x:c r="C729" s="9" t="str">
        <x:v>smithery_useCount</x:v>
      </x:c>
      <x:c r="D729" s="9" t="n">
        <x:v>7042</x:v>
      </x:c>
      <x:c r="E729" s="9" t="str">
        <x:v>Observed</x:v>
      </x:c>
      <x:c r="F729" s="9" t="str">
        <x:v>TitanSneaker/paper-search-mcp-openai-v2</x:v>
      </x:c>
      <x:c r="G729" s="9" t="str">
        <x:v>Source-defined; not relabelled as monthly</x:v>
      </x:c>
      <x:c r="H729" s="9" t="n">
        <x:v>46282.02503900463</x:v>
      </x:c>
      <x:c r="I729" s="9" t="str">
        <x:v>https://api.smithery.ai/servers?page=1&amp;pageSize=100&amp;topK=500&amp;seed=20260917</x:v>
      </x:c>
    </x:row>
    <x:row r="730" ht="30" customHeight="1">
      <x:c r="A730" s="9" t="str">
        <x:v>paper-search-mcp-openai-v2</x:v>
      </x:c>
      <x:c r="B730" s="9" t="str">
        <x:v>mcp_5786f97772f84a</x:v>
      </x:c>
      <x:c r="C730" s="9" t="str">
        <x:v>npm_downloads_30d</x:v>
      </x:c>
      <x:c r="D730" s="9" t="str">
        <x:v>Unavailable</x:v>
      </x:c>
      <x:c r="E730" s="9" t="str">
        <x:v>Unavailable</x:v>
      </x:c>
      <x:c r="F730" s="9" t="str">
        <x:v>Unavailable</x:v>
      </x:c>
      <x:c r="G730" s="9" t="str">
        <x:v>Unavailable</x:v>
      </x:c>
      <x:c r="H730" s="9" t="str">
        <x:v>Unavailable</x:v>
      </x:c>
      <x:c r="I730" s="9" t="str">
        <x:v>Unavailable</x:v>
      </x:c>
    </x:row>
    <x:row r="731" ht="30" customHeight="1">
      <x:c r="A731" s="9" t="str">
        <x:v>paper-search-mcp-openai-v2</x:v>
      </x:c>
      <x:c r="B731" s="9" t="str">
        <x:v>mcp_5786f97772f84a</x:v>
      </x:c>
      <x:c r="C731" s="9" t="str">
        <x:v>pypi_last_month</x:v>
      </x:c>
      <x:c r="D731" s="9" t="str">
        <x:v>Unavailable</x:v>
      </x:c>
      <x:c r="E731" s="9" t="str">
        <x:v>Unavailable</x:v>
      </x:c>
      <x:c r="F731" s="9" t="str">
        <x:v>Unavailable</x:v>
      </x:c>
      <x:c r="G731" s="9" t="str">
        <x:v>Unavailable</x:v>
      </x:c>
      <x:c r="H731" s="9" t="str">
        <x:v>Unavailable</x:v>
      </x:c>
      <x:c r="I731" s="9" t="str">
        <x:v>Unavailable</x:v>
      </x:c>
    </x:row>
    <x:row r="732" ht="30" customHeight="1">
      <x:c r="A732" s="9" t="str">
        <x:v>paper-search-mcp-openai-v2</x:v>
      </x:c>
      <x:c r="B732" s="9" t="str">
        <x:v>mcp_5786f97772f84a</x:v>
      </x:c>
      <x:c r="C732" s="9" t="str">
        <x:v>github_stars</x:v>
      </x:c>
      <x:c r="D732" s="9" t="str">
        <x:v>Unavailable</x:v>
      </x:c>
      <x:c r="E732" s="9" t="str">
        <x:v>Unavailable</x:v>
      </x:c>
      <x:c r="F732" s="9" t="str">
        <x:v>Unavailable</x:v>
      </x:c>
      <x:c r="G732" s="9" t="str">
        <x:v>Unavailable</x:v>
      </x:c>
      <x:c r="H732" s="9" t="str">
        <x:v>Unavailable</x:v>
      </x:c>
      <x:c r="I732" s="9" t="str">
        <x:v>Unavailable</x:v>
      </x:c>
    </x:row>
    <x:row r="733" ht="30" customHeight="1">
      <x:c r="A733" s="9" t="str">
        <x:v>com.altmetric.mcp/altmetric-mcp</x:v>
      </x:c>
      <x:c r="B733" s="9" t="str">
        <x:v>mcp_f903b327afe38b</x:v>
      </x:c>
      <x:c r="C733" s="9" t="str">
        <x:v>smithery_useCount</x:v>
      </x:c>
      <x:c r="D733" s="9" t="str">
        <x:v>Unavailable</x:v>
      </x:c>
      <x:c r="E733" s="9" t="str">
        <x:v>Unavailable</x:v>
      </x:c>
      <x:c r="F733" s="9" t="str">
        <x:v>Unavailable</x:v>
      </x:c>
      <x:c r="G733" s="9" t="str">
        <x:v>Unavailable</x:v>
      </x:c>
      <x:c r="H733" s="9" t="str">
        <x:v>Unavailable</x:v>
      </x:c>
      <x:c r="I733" s="9" t="str">
        <x:v>Unavailable</x:v>
      </x:c>
    </x:row>
    <x:row r="734" ht="30" customHeight="1">
      <x:c r="A734" s="9" t="str">
        <x:v>com.altmetric.mcp/altmetric-mcp</x:v>
      </x:c>
      <x:c r="B734" s="9" t="str">
        <x:v>mcp_f903b327afe38b</x:v>
      </x:c>
      <x:c r="C734" s="9" t="str">
        <x:v>npm_downloads_30d</x:v>
      </x:c>
      <x:c r="D734" s="9" t="n">
        <x:v>1287</x:v>
      </x:c>
      <x:c r="E734" s="9" t="str">
        <x:v>Observed</x:v>
      </x:c>
      <x:c r="F734" s="9" t="str">
        <x:v>altmetric-mcp</x:v>
      </x:c>
      <x:c r="G734" s="9" t="str">
        <x:v>2026-08-18 through 2026-09-16 inclusive</x:v>
      </x:c>
      <x:c r="H734" s="9" t="n">
        <x:v>46282.028787372685</x:v>
      </x:c>
      <x:c r="I734" s="9" t="str">
        <x:v>https://api.npmjs.org/downloads/point/2026-08-18:2026-09-16/ainative-memory-mcp,ainative-opencode-memory-mcp,ainative-postgres-mcp,ainative-prd-mcp,ainative-strapi-mcp-server,ainative-zerodb-memory-mcp,aipou-mcp-server,airbrake-mcp-server,airtable-user-mcp,airtreks-mcp,alces-mcp,allmcps-server,allnewsapi-mcp,alterlab-mcp-server,altmetric-mcp,amazon-scraper-api-mcp,amicus,angular-signal-forms-migration-mcp,ani-mcp,anilist-mcp-server,aoexl-mcp,apick-mcp,apiguru-mcp,appcontext-mcp,appdex-mcp,apple-ads-mcp,apprise-rmcp,appsignal-mcp-server,appstore-play-mcp,ara-rgaa-mcp,arc-control-mcp,arc-security-mcp,arcane-rmcp,argo-mcp,ari-mcp,artifyde-mcp,askedthrice-mcp,assay-oracle-mcp,atlas-pipeline-mcp,ato-mcp,atom-mcp-server,audrey,ausca,ausdata-mcp,australian-law-mcp,autario-mcp,autonomad-travel,awesome-mineflayer-mcp,aws-dynamodb-mcp-server,b20check-mcp</x:v>
      </x:c>
    </x:row>
    <x:row r="735" ht="30" customHeight="1">
      <x:c r="A735" s="9" t="str">
        <x:v>com.altmetric.mcp/altmetric-mcp</x:v>
      </x:c>
      <x:c r="B735" s="9" t="str">
        <x:v>mcp_f903b327afe38b</x:v>
      </x:c>
      <x:c r="C735" s="9" t="str">
        <x:v>pypi_last_month</x:v>
      </x:c>
      <x:c r="D735" s="9" t="str">
        <x:v>Unavailable</x:v>
      </x:c>
      <x:c r="E735" s="9" t="str">
        <x:v>Unavailable</x:v>
      </x:c>
      <x:c r="F735" s="9" t="str">
        <x:v>Unavailable</x:v>
      </x:c>
      <x:c r="G735" s="9" t="str">
        <x:v>Unavailable</x:v>
      </x:c>
      <x:c r="H735" s="9" t="str">
        <x:v>Unavailable</x:v>
      </x:c>
      <x:c r="I735" s="9" t="str">
        <x:v>Unavailable</x:v>
      </x:c>
    </x:row>
    <x:row r="736" ht="30" customHeight="1">
      <x:c r="A736" s="9" t="str">
        <x:v>com.altmetric.mcp/altmetric-mcp</x:v>
      </x:c>
      <x:c r="B736" s="9" t="str">
        <x:v>mcp_f903b327afe38b</x:v>
      </x:c>
      <x:c r="C736" s="9" t="str">
        <x:v>github_stars</x:v>
      </x:c>
      <x:c r="D736" s="9" t="str">
        <x:v>Unavailable</x:v>
      </x:c>
      <x:c r="E736" s="9" t="str">
        <x:v>Unavailable</x:v>
      </x:c>
      <x:c r="F736" s="9" t="str">
        <x:v>Unavailable</x:v>
      </x:c>
      <x:c r="G736" s="9" t="str">
        <x:v>Unavailable</x:v>
      </x:c>
      <x:c r="H736" s="9" t="str">
        <x:v>Unavailable</x:v>
      </x:c>
      <x:c r="I736" s="9" t="str">
        <x:v>Unavailable</x:v>
      </x:c>
    </x:row>
    <x:row r="737" ht="30" customHeight="1">
      <x:c r="A737" s="9" t="str">
        <x:v>BigQuery (Smithery)</x:v>
      </x:c>
      <x:c r="B737" s="9" t="str">
        <x:v>mcp_0ae513e503ef69</x:v>
      </x:c>
      <x:c r="C737" s="9" t="str">
        <x:v>smithery_useCount</x:v>
      </x:c>
      <x:c r="D737" s="9" t="n">
        <x:v>6986</x:v>
      </x:c>
      <x:c r="E737" s="9" t="str">
        <x:v>Observed</x:v>
      </x:c>
      <x:c r="F737" s="9" t="str">
        <x:v>bigquery</x:v>
      </x:c>
      <x:c r="G737" s="9" t="str">
        <x:v>Source-defined; not relabelled as monthly</x:v>
      </x:c>
      <x:c r="H737" s="9" t="n">
        <x:v>46282.02503900463</x:v>
      </x:c>
      <x:c r="I737" s="9" t="str">
        <x:v>https://api.smithery.ai/servers?page=1&amp;pageSize=100&amp;topK=500&amp;seed=20260917</x:v>
      </x:c>
    </x:row>
    <x:row r="738" ht="30" customHeight="1">
      <x:c r="A738" s="9" t="str">
        <x:v>BigQuery (Smithery)</x:v>
      </x:c>
      <x:c r="B738" s="9" t="str">
        <x:v>mcp_0ae513e503ef69</x:v>
      </x:c>
      <x:c r="C738" s="9" t="str">
        <x:v>npm_downloads_30d</x:v>
      </x:c>
      <x:c r="D738" s="9" t="str">
        <x:v>Unavailable</x:v>
      </x:c>
      <x:c r="E738" s="9" t="str">
        <x:v>Unavailable</x:v>
      </x:c>
      <x:c r="F738" s="9" t="str">
        <x:v>Unavailable</x:v>
      </x:c>
      <x:c r="G738" s="9" t="str">
        <x:v>Unavailable</x:v>
      </x:c>
      <x:c r="H738" s="9" t="str">
        <x:v>Unavailable</x:v>
      </x:c>
      <x:c r="I738" s="9" t="str">
        <x:v>Unavailable</x:v>
      </x:c>
    </x:row>
    <x:row r="739" ht="30" customHeight="1">
      <x:c r="A739" s="9" t="str">
        <x:v>BigQuery (Smithery)</x:v>
      </x:c>
      <x:c r="B739" s="9" t="str">
        <x:v>mcp_0ae513e503ef69</x:v>
      </x:c>
      <x:c r="C739" s="9" t="str">
        <x:v>pypi_last_month</x:v>
      </x:c>
      <x:c r="D739" s="9" t="str">
        <x:v>Unavailable</x:v>
      </x:c>
      <x:c r="E739" s="9" t="str">
        <x:v>Unavailable</x:v>
      </x:c>
      <x:c r="F739" s="9" t="str">
        <x:v>Unavailable</x:v>
      </x:c>
      <x:c r="G739" s="9" t="str">
        <x:v>Unavailable</x:v>
      </x:c>
      <x:c r="H739" s="9" t="str">
        <x:v>Unavailable</x:v>
      </x:c>
      <x:c r="I739" s="9" t="str">
        <x:v>Unavailable</x:v>
      </x:c>
    </x:row>
    <x:row r="740" ht="30" customHeight="1">
      <x:c r="A740" s="9" t="str">
        <x:v>BigQuery (Smithery)</x:v>
      </x:c>
      <x:c r="B740" s="9" t="str">
        <x:v>mcp_0ae513e503ef69</x:v>
      </x:c>
      <x:c r="C740" s="9" t="str">
        <x:v>github_stars</x:v>
      </x:c>
      <x:c r="D740" s="9" t="str">
        <x:v>Unavailable</x:v>
      </x:c>
      <x:c r="E740" s="9" t="str">
        <x:v>Unavailable</x:v>
      </x:c>
      <x:c r="F740" s="9" t="str">
        <x:v>Unavailable</x:v>
      </x:c>
      <x:c r="G740" s="9" t="str">
        <x:v>Unavailable</x:v>
      </x:c>
      <x:c r="H740" s="9" t="str">
        <x:v>Unavailable</x:v>
      </x:c>
      <x:c r="I740" s="9" t="str">
        <x:v>Unavailable</x:v>
      </x:c>
    </x:row>
    <x:row r="741" ht="30" customHeight="1">
      <x:c r="A741" s="9" t="str">
        <x:v>io.github.ChangkeunJ/australian-law-mcp</x:v>
      </x:c>
      <x:c r="B741" s="9" t="str">
        <x:v>mcp_5bce0419e9de18</x:v>
      </x:c>
      <x:c r="C741" s="9" t="str">
        <x:v>smithery_useCount</x:v>
      </x:c>
      <x:c r="D741" s="9" t="str">
        <x:v>Unavailable</x:v>
      </x:c>
      <x:c r="E741" s="9" t="str">
        <x:v>Unavailable</x:v>
      </x:c>
      <x:c r="F741" s="9" t="str">
        <x:v>Unavailable</x:v>
      </x:c>
      <x:c r="G741" s="9" t="str">
        <x:v>Unavailable</x:v>
      </x:c>
      <x:c r="H741" s="9" t="str">
        <x:v>Unavailable</x:v>
      </x:c>
      <x:c r="I741" s="9" t="str">
        <x:v>Unavailable</x:v>
      </x:c>
    </x:row>
    <x:row r="742" ht="30" customHeight="1">
      <x:c r="A742" s="9" t="str">
        <x:v>io.github.ChangkeunJ/australian-law-mcp</x:v>
      </x:c>
      <x:c r="B742" s="9" t="str">
        <x:v>mcp_5bce0419e9de18</x:v>
      </x:c>
      <x:c r="C742" s="9" t="str">
        <x:v>npm_downloads_30d</x:v>
      </x:c>
      <x:c r="D742" s="9" t="n">
        <x:v>1273</x:v>
      </x:c>
      <x:c r="E742" s="9" t="str">
        <x:v>Observed</x:v>
      </x:c>
      <x:c r="F742" s="9" t="str">
        <x:v>australian-law-mcp</x:v>
      </x:c>
      <x:c r="G742" s="9" t="str">
        <x:v>2026-08-18 through 2026-09-16 inclusive</x:v>
      </x:c>
      <x:c r="H742" s="9" t="n">
        <x:v>46282.028787372685</x:v>
      </x:c>
      <x:c r="I742" s="9" t="str">
        <x:v>https://api.npmjs.org/downloads/point/2026-08-18:2026-09-16/ainative-memory-mcp,ainative-opencode-memory-mcp,ainative-postgres-mcp,ainative-prd-mcp,ainative-strapi-mcp-server,ainative-zerodb-memory-mcp,aipou-mcp-server,airbrake-mcp-server,airtable-user-mcp,airtreks-mcp,alces-mcp,allmcps-server,allnewsapi-mcp,alterlab-mcp-server,altmetric-mcp,amazon-scraper-api-mcp,amicus,angular-signal-forms-migration-mcp,ani-mcp,anilist-mcp-server,aoexl-mcp,apick-mcp,apiguru-mcp,appcontext-mcp,appdex-mcp,apple-ads-mcp,apprise-rmcp,appsignal-mcp-server,appstore-play-mcp,ara-rgaa-mcp,arc-control-mcp,arc-security-mcp,arcane-rmcp,argo-mcp,ari-mcp,artifyde-mcp,askedthrice-mcp,assay-oracle-mcp,atlas-pipeline-mcp,ato-mcp,atom-mcp-server,audrey,ausca,ausdata-mcp,australian-law-mcp,autario-mcp,autonomad-travel,awesome-mineflayer-mcp,aws-dynamodb-mcp-server,b20check-mcp</x:v>
      </x:c>
    </x:row>
    <x:row r="743" ht="30" customHeight="1">
      <x:c r="A743" s="9" t="str">
        <x:v>io.github.ChangkeunJ/australian-law-mcp</x:v>
      </x:c>
      <x:c r="B743" s="9" t="str">
        <x:v>mcp_5bce0419e9de18</x:v>
      </x:c>
      <x:c r="C743" s="9" t="str">
        <x:v>pypi_last_month</x:v>
      </x:c>
      <x:c r="D743" s="9" t="str">
        <x:v>Unavailable</x:v>
      </x:c>
      <x:c r="E743" s="9" t="str">
        <x:v>Unavailable</x:v>
      </x:c>
      <x:c r="F743" s="9" t="str">
        <x:v>Unavailable</x:v>
      </x:c>
      <x:c r="G743" s="9" t="str">
        <x:v>Unavailable</x:v>
      </x:c>
      <x:c r="H743" s="9" t="str">
        <x:v>Unavailable</x:v>
      </x:c>
      <x:c r="I743" s="9" t="str">
        <x:v>Unavailable</x:v>
      </x:c>
    </x:row>
    <x:row r="744" ht="30" customHeight="1">
      <x:c r="A744" s="9" t="str">
        <x:v>io.github.ChangkeunJ/australian-law-mcp</x:v>
      </x:c>
      <x:c r="B744" s="9" t="str">
        <x:v>mcp_5bce0419e9de18</x:v>
      </x:c>
      <x:c r="C744" s="9" t="str">
        <x:v>github_stars</x:v>
      </x:c>
      <x:c r="D744" s="9" t="str">
        <x:v>Unavailable</x:v>
      </x:c>
      <x:c r="E744" s="9" t="str">
        <x:v>Unavailable</x:v>
      </x:c>
      <x:c r="F744" s="9" t="str">
        <x:v>Unavailable</x:v>
      </x:c>
      <x:c r="G744" s="9" t="str">
        <x:v>Unavailable</x:v>
      </x:c>
      <x:c r="H744" s="9" t="str">
        <x:v>Unavailable</x:v>
      </x:c>
      <x:c r="I744" s="9" t="str">
        <x:v>Unavailable</x:v>
      </x:c>
    </x:row>
    <x:row r="745" ht="30" customHeight="1">
      <x:c r="A745" s="9" t="str">
        <x:v>io.github.GuangminJu/mellos-mapping</x:v>
      </x:c>
      <x:c r="B745" s="9" t="str">
        <x:v>mcp_6d0828fc00d05e</x:v>
      </x:c>
      <x:c r="C745" s="9" t="str">
        <x:v>smithery_useCount</x:v>
      </x:c>
      <x:c r="D745" s="9" t="str">
        <x:v>Unavailable</x:v>
      </x:c>
      <x:c r="E745" s="9" t="str">
        <x:v>Unavailable</x:v>
      </x:c>
      <x:c r="F745" s="9" t="str">
        <x:v>Unavailable</x:v>
      </x:c>
      <x:c r="G745" s="9" t="str">
        <x:v>Unavailable</x:v>
      </x:c>
      <x:c r="H745" s="9" t="str">
        <x:v>Unavailable</x:v>
      </x:c>
      <x:c r="I745" s="9" t="str">
        <x:v>Unavailable</x:v>
      </x:c>
    </x:row>
    <x:row r="746" ht="30" customHeight="1">
      <x:c r="A746" s="9" t="str">
        <x:v>io.github.GuangminJu/mellos-mapping</x:v>
      </x:c>
      <x:c r="B746" s="9" t="str">
        <x:v>mcp_6d0828fc00d05e</x:v>
      </x:c>
      <x:c r="C746" s="9" t="str">
        <x:v>npm_downloads_30d</x:v>
      </x:c>
      <x:c r="D746" s="9" t="n">
        <x:v>1271</x:v>
      </x:c>
      <x:c r="E746" s="9" t="str">
        <x:v>Observed</x:v>
      </x:c>
      <x:c r="F746" s="9" t="str">
        <x:v>mellos-mapping</x:v>
      </x:c>
      <x:c r="G746" s="9" t="str">
        <x:v>2026-08-18 through 2026-09-16 inclusive</x:v>
      </x:c>
      <x:c r="H746" s="9" t="n">
        <x:v>46282.028904212966</x:v>
      </x:c>
      <x:c r="I746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747" ht="30" customHeight="1">
      <x:c r="A747" s="9" t="str">
        <x:v>io.github.GuangminJu/mellos-mapping</x:v>
      </x:c>
      <x:c r="B747" s="9" t="str">
        <x:v>mcp_6d0828fc00d05e</x:v>
      </x:c>
      <x:c r="C747" s="9" t="str">
        <x:v>pypi_last_month</x:v>
      </x:c>
      <x:c r="D747" s="9" t="str">
        <x:v>Unavailable</x:v>
      </x:c>
      <x:c r="E747" s="9" t="str">
        <x:v>Unavailable</x:v>
      </x:c>
      <x:c r="F747" s="9" t="str">
        <x:v>Unavailable</x:v>
      </x:c>
      <x:c r="G747" s="9" t="str">
        <x:v>Unavailable</x:v>
      </x:c>
      <x:c r="H747" s="9" t="str">
        <x:v>Unavailable</x:v>
      </x:c>
      <x:c r="I747" s="9" t="str">
        <x:v>Unavailable</x:v>
      </x:c>
    </x:row>
    <x:row r="748" ht="30" customHeight="1">
      <x:c r="A748" s="9" t="str">
        <x:v>io.github.GuangminJu/mellos-mapping</x:v>
      </x:c>
      <x:c r="B748" s="9" t="str">
        <x:v>mcp_6d0828fc00d05e</x:v>
      </x:c>
      <x:c r="C748" s="9" t="str">
        <x:v>github_stars</x:v>
      </x:c>
      <x:c r="D748" s="9" t="str">
        <x:v>Unavailable</x:v>
      </x:c>
      <x:c r="E748" s="9" t="str">
        <x:v>Unavailable</x:v>
      </x:c>
      <x:c r="F748" s="9" t="str">
        <x:v>Unavailable</x:v>
      </x:c>
      <x:c r="G748" s="9" t="str">
        <x:v>Unavailable</x:v>
      </x:c>
      <x:c r="H748" s="9" t="str">
        <x:v>Unavailable</x:v>
      </x:c>
      <x:c r="I748" s="9" t="str">
        <x:v>Unavailable</x:v>
      </x:c>
    </x:row>
    <x:row r="749" ht="30" customHeight="1">
      <x:c r="A749" s="9" t="str">
        <x:v>iwant.fyi</x:v>
      </x:c>
      <x:c r="B749" s="9" t="str">
        <x:v>mcp_94302b9c190b56</x:v>
      </x:c>
      <x:c r="C749" s="9" t="str">
        <x:v>smithery_useCount</x:v>
      </x:c>
      <x:c r="D749" s="9" t="n">
        <x:v>6979</x:v>
      </x:c>
      <x:c r="E749" s="9" t="str">
        <x:v>Observed</x:v>
      </x:c>
      <x:c r="F749" s="9" t="str">
        <x:v>iwantfyi/iwant</x:v>
      </x:c>
      <x:c r="G749" s="9" t="str">
        <x:v>Source-defined; not relabelled as monthly</x:v>
      </x:c>
      <x:c r="H749" s="9" t="n">
        <x:v>46282.02503900463</x:v>
      </x:c>
      <x:c r="I749" s="9" t="str">
        <x:v>https://api.smithery.ai/servers?page=1&amp;pageSize=100&amp;topK=500&amp;seed=20260917</x:v>
      </x:c>
    </x:row>
    <x:row r="750" ht="30" customHeight="1">
      <x:c r="A750" s="9" t="str">
        <x:v>iwant.fyi</x:v>
      </x:c>
      <x:c r="B750" s="9" t="str">
        <x:v>mcp_94302b9c190b56</x:v>
      </x:c>
      <x:c r="C750" s="9" t="str">
        <x:v>npm_downloads_30d</x:v>
      </x:c>
      <x:c r="D750" s="9" t="str">
        <x:v>Unavailable</x:v>
      </x:c>
      <x:c r="E750" s="9" t="str">
        <x:v>Unavailable</x:v>
      </x:c>
      <x:c r="F750" s="9" t="str">
        <x:v>Unavailable</x:v>
      </x:c>
      <x:c r="G750" s="9" t="str">
        <x:v>Unavailable</x:v>
      </x:c>
      <x:c r="H750" s="9" t="str">
        <x:v>Unavailable</x:v>
      </x:c>
      <x:c r="I750" s="9" t="str">
        <x:v>Unavailable</x:v>
      </x:c>
    </x:row>
    <x:row r="751" ht="30" customHeight="1">
      <x:c r="A751" s="9" t="str">
        <x:v>iwant.fyi</x:v>
      </x:c>
      <x:c r="B751" s="9" t="str">
        <x:v>mcp_94302b9c190b56</x:v>
      </x:c>
      <x:c r="C751" s="9" t="str">
        <x:v>pypi_last_month</x:v>
      </x:c>
      <x:c r="D751" s="9" t="str">
        <x:v>Unavailable</x:v>
      </x:c>
      <x:c r="E751" s="9" t="str">
        <x:v>Unavailable</x:v>
      </x:c>
      <x:c r="F751" s="9" t="str">
        <x:v>Unavailable</x:v>
      </x:c>
      <x:c r="G751" s="9" t="str">
        <x:v>Unavailable</x:v>
      </x:c>
      <x:c r="H751" s="9" t="str">
        <x:v>Unavailable</x:v>
      </x:c>
      <x:c r="I751" s="9" t="str">
        <x:v>Unavailable</x:v>
      </x:c>
    </x:row>
    <x:row r="752" ht="30" customHeight="1">
      <x:c r="A752" s="9" t="str">
        <x:v>iwant.fyi</x:v>
      </x:c>
      <x:c r="B752" s="9" t="str">
        <x:v>mcp_94302b9c190b56</x:v>
      </x:c>
      <x:c r="C752" s="9" t="str">
        <x:v>github_stars</x:v>
      </x:c>
      <x:c r="D752" s="9" t="str">
        <x:v>Unavailable</x:v>
      </x:c>
      <x:c r="E752" s="9" t="str">
        <x:v>Unavailable</x:v>
      </x:c>
      <x:c r="F752" s="9" t="str">
        <x:v>Unavailable</x:v>
      </x:c>
      <x:c r="G752" s="9" t="str">
        <x:v>Unavailable</x:v>
      </x:c>
      <x:c r="H752" s="9" t="str">
        <x:v>Unavailable</x:v>
      </x:c>
      <x:c r="I752" s="9" t="str">
        <x:v>Unavailable</x:v>
      </x:c>
    </x:row>
    <x:row r="753" ht="30" customHeight="1">
      <x:c r="A753" s="9" t="str">
        <x:v>LaunchFlag</x:v>
      </x:c>
      <x:c r="B753" s="9" t="str">
        <x:v>mcp_89819f0165a2b3</x:v>
      </x:c>
      <x:c r="C753" s="9" t="str">
        <x:v>smithery_useCount</x:v>
      </x:c>
      <x:c r="D753" s="9" t="str">
        <x:v>Unavailable</x:v>
      </x:c>
      <x:c r="E753" s="9" t="str">
        <x:v>Unavailable</x:v>
      </x:c>
      <x:c r="F753" s="9" t="str">
        <x:v>Unavailable</x:v>
      </x:c>
      <x:c r="G753" s="9" t="str">
        <x:v>Unavailable</x:v>
      </x:c>
      <x:c r="H753" s="9" t="str">
        <x:v>Unavailable</x:v>
      </x:c>
      <x:c r="I753" s="9" t="str">
        <x:v>Unavailable</x:v>
      </x:c>
    </x:row>
    <x:row r="754" ht="30" customHeight="1">
      <x:c r="A754" s="9" t="str">
        <x:v>LaunchFlag</x:v>
      </x:c>
      <x:c r="B754" s="9" t="str">
        <x:v>mcp_89819f0165a2b3</x:v>
      </x:c>
      <x:c r="C754" s="9" t="str">
        <x:v>npm_downloads_30d</x:v>
      </x:c>
      <x:c r="D754" s="9" t="n">
        <x:v>1251</x:v>
      </x:c>
      <x:c r="E754" s="9" t="str">
        <x:v>Observed</x:v>
      </x:c>
      <x:c r="F754" s="9" t="str">
        <x:v>launchflag-mcp</x:v>
      </x:c>
      <x:c r="G754" s="9" t="str">
        <x:v>2026-08-18 through 2026-09-16 inclusive</x:v>
      </x:c>
      <x:c r="H754" s="9" t="n">
        <x:v>46282.02890315972</x:v>
      </x:c>
      <x:c r="I754" s="9" t="str">
        <x:v>https://api.npmjs.org/downloads/point/2026-08-18:2026-09-16/homebutler,hovercode-mcp,htmlradar-mcp,humanforai,hyperliquid-info-mcp,ibitlabs-mcp,ibmcloud-mcp-server,ibmz-mcp-server,icemoon-mcp,icloud-calendar-mcp,igniteui-theming,imagedimensions-mcp,import-guardian-mcp,india-reg-mcp,india-stock-mcp,inistate-mcp,instantclips-mcp,intelthreadlinqs-mcp,interswitch-mcp-server,intodns-mcp,ipgeolocation-io-mcp,ithura-mcp,jamp-mcp,jobgpt-mcp-server,jobyap-mcp,just-signal-mcp,justdrop-mcp,kaduno-pullpush-mcp,kanzeigen-mcp,kavel-mcp,kenotex-mcp,kepta-mcp,kernelcad,killbottleneck-mcp,kiwoom-mcp-server,klo-mcp,knowledge-rail,kodiak-mcp,kogiqa-mcp,koragraphmcp,kudosity-mcp,kundali-chart-mcp,kx402,labelixa-mcp,lacuna-mcp,laguarde-mcp,langfuse-observability-mcp-server,launchflag-mcp,lawai-mcp-server,layerone-mcp</x:v>
      </x:c>
    </x:row>
    <x:row r="755" ht="30" customHeight="1">
      <x:c r="A755" s="9" t="str">
        <x:v>LaunchFlag</x:v>
      </x:c>
      <x:c r="B755" s="9" t="str">
        <x:v>mcp_89819f0165a2b3</x:v>
      </x:c>
      <x:c r="C755" s="9" t="str">
        <x:v>pypi_last_month</x:v>
      </x:c>
      <x:c r="D755" s="9" t="str">
        <x:v>Unavailable</x:v>
      </x:c>
      <x:c r="E755" s="9" t="str">
        <x:v>Unavailable</x:v>
      </x:c>
      <x:c r="F755" s="9" t="str">
        <x:v>Unavailable</x:v>
      </x:c>
      <x:c r="G755" s="9" t="str">
        <x:v>Unavailable</x:v>
      </x:c>
      <x:c r="H755" s="9" t="str">
        <x:v>Unavailable</x:v>
      </x:c>
      <x:c r="I755" s="9" t="str">
        <x:v>Unavailable</x:v>
      </x:c>
    </x:row>
    <x:row r="756" ht="30" customHeight="1">
      <x:c r="A756" s="9" t="str">
        <x:v>LaunchFlag</x:v>
      </x:c>
      <x:c r="B756" s="9" t="str">
        <x:v>mcp_89819f0165a2b3</x:v>
      </x:c>
      <x:c r="C756" s="9" t="str">
        <x:v>github_stars</x:v>
      </x:c>
      <x:c r="D756" s="9" t="str">
        <x:v>Unavailable</x:v>
      </x:c>
      <x:c r="E756" s="9" t="str">
        <x:v>Unavailable</x:v>
      </x:c>
      <x:c r="F756" s="9" t="str">
        <x:v>Unavailable</x:v>
      </x:c>
      <x:c r="G756" s="9" t="str">
        <x:v>Unavailable</x:v>
      </x:c>
      <x:c r="H756" s="9" t="str">
        <x:v>Unavailable</x:v>
      </x:c>
      <x:c r="I756" s="9" t="str">
        <x:v>Unavailable</x:v>
      </x:c>
    </x:row>
    <x:row r="757" ht="30" customHeight="1">
      <x:c r="A757" s="9" t="str">
        <x:v>io.github.IceyWu/icloud-calendar</x:v>
      </x:c>
      <x:c r="B757" s="9" t="str">
        <x:v>mcp_8eb61cb0e2cbb8</x:v>
      </x:c>
      <x:c r="C757" s="9" t="str">
        <x:v>smithery_useCount</x:v>
      </x:c>
      <x:c r="D757" s="9" t="str">
        <x:v>Unavailable</x:v>
      </x:c>
      <x:c r="E757" s="9" t="str">
        <x:v>Unavailable</x:v>
      </x:c>
      <x:c r="F757" s="9" t="str">
        <x:v>Unavailable</x:v>
      </x:c>
      <x:c r="G757" s="9" t="str">
        <x:v>Unavailable</x:v>
      </x:c>
      <x:c r="H757" s="9" t="str">
        <x:v>Unavailable</x:v>
      </x:c>
      <x:c r="I757" s="9" t="str">
        <x:v>Unavailable</x:v>
      </x:c>
    </x:row>
    <x:row r="758" ht="30" customHeight="1">
      <x:c r="A758" s="9" t="str">
        <x:v>io.github.IceyWu/icloud-calendar</x:v>
      </x:c>
      <x:c r="B758" s="9" t="str">
        <x:v>mcp_8eb61cb0e2cbb8</x:v>
      </x:c>
      <x:c r="C758" s="9" t="str">
        <x:v>npm_downloads_30d</x:v>
      </x:c>
      <x:c r="D758" s="9" t="n">
        <x:v>1221</x:v>
      </x:c>
      <x:c r="E758" s="9" t="str">
        <x:v>Observed</x:v>
      </x:c>
      <x:c r="F758" s="9" t="str">
        <x:v>icloud-calendar-mcp</x:v>
      </x:c>
      <x:c r="G758" s="9" t="str">
        <x:v>2026-08-18 through 2026-09-16 inclusive</x:v>
      </x:c>
      <x:c r="H758" s="9" t="n">
        <x:v>46282.02890315972</x:v>
      </x:c>
      <x:c r="I758" s="9" t="str">
        <x:v>https://api.npmjs.org/downloads/point/2026-08-18:2026-09-16/homebutler,hovercode-mcp,htmlradar-mcp,humanforai,hyperliquid-info-mcp,ibitlabs-mcp,ibmcloud-mcp-server,ibmz-mcp-server,icemoon-mcp,icloud-calendar-mcp,igniteui-theming,imagedimensions-mcp,import-guardian-mcp,india-reg-mcp,india-stock-mcp,inistate-mcp,instantclips-mcp,intelthreadlinqs-mcp,interswitch-mcp-server,intodns-mcp,ipgeolocation-io-mcp,ithura-mcp,jamp-mcp,jobgpt-mcp-server,jobyap-mcp,just-signal-mcp,justdrop-mcp,kaduno-pullpush-mcp,kanzeigen-mcp,kavel-mcp,kenotex-mcp,kepta-mcp,kernelcad,killbottleneck-mcp,kiwoom-mcp-server,klo-mcp,knowledge-rail,kodiak-mcp,kogiqa-mcp,koragraphmcp,kudosity-mcp,kundali-chart-mcp,kx402,labelixa-mcp,lacuna-mcp,laguarde-mcp,langfuse-observability-mcp-server,launchflag-mcp,lawai-mcp-server,layerone-mcp</x:v>
      </x:c>
    </x:row>
    <x:row r="759" ht="30" customHeight="1">
      <x:c r="A759" s="9" t="str">
        <x:v>io.github.IceyWu/icloud-calendar</x:v>
      </x:c>
      <x:c r="B759" s="9" t="str">
        <x:v>mcp_8eb61cb0e2cbb8</x:v>
      </x:c>
      <x:c r="C759" s="9" t="str">
        <x:v>pypi_last_month</x:v>
      </x:c>
      <x:c r="D759" s="9" t="str">
        <x:v>Unavailable</x:v>
      </x:c>
      <x:c r="E759" s="9" t="str">
        <x:v>Unavailable</x:v>
      </x:c>
      <x:c r="F759" s="9" t="str">
        <x:v>Unavailable</x:v>
      </x:c>
      <x:c r="G759" s="9" t="str">
        <x:v>Unavailable</x:v>
      </x:c>
      <x:c r="H759" s="9" t="str">
        <x:v>Unavailable</x:v>
      </x:c>
      <x:c r="I759" s="9" t="str">
        <x:v>Unavailable</x:v>
      </x:c>
    </x:row>
    <x:row r="760" ht="30" customHeight="1">
      <x:c r="A760" s="9" t="str">
        <x:v>io.github.IceyWu/icloud-calendar</x:v>
      </x:c>
      <x:c r="B760" s="9" t="str">
        <x:v>mcp_8eb61cb0e2cbb8</x:v>
      </x:c>
      <x:c r="C760" s="9" t="str">
        <x:v>github_stars</x:v>
      </x:c>
      <x:c r="D760" s="9" t="str">
        <x:v>Unavailable</x:v>
      </x:c>
      <x:c r="E760" s="9" t="str">
        <x:v>Unavailable</x:v>
      </x:c>
      <x:c r="F760" s="9" t="str">
        <x:v>Unavailable</x:v>
      </x:c>
      <x:c r="G760" s="9" t="str">
        <x:v>Unavailable</x:v>
      </x:c>
      <x:c r="H760" s="9" t="str">
        <x:v>Unavailable</x:v>
      </x:c>
      <x:c r="I760" s="9" t="str">
        <x:v>Unavailable</x:v>
      </x:c>
    </x:row>
    <x:row r="761" ht="30" customHeight="1">
      <x:c r="A761" s="9" t="str">
        <x:v>DevMatch</x:v>
      </x:c>
      <x:c r="B761" s="9" t="str">
        <x:v>mcp_59e06663d796d1</x:v>
      </x:c>
      <x:c r="C761" s="9" t="str">
        <x:v>smithery_useCount</x:v>
      </x:c>
      <x:c r="D761" s="9" t="n">
        <x:v>6937</x:v>
      </x:c>
      <x:c r="E761" s="9" t="str">
        <x:v>Observed</x:v>
      </x:c>
      <x:c r="F761" s="9" t="str">
        <x:v>zachary-royals/devmatch</x:v>
      </x:c>
      <x:c r="G761" s="9" t="str">
        <x:v>Source-defined; not relabelled as monthly</x:v>
      </x:c>
      <x:c r="H761" s="9" t="n">
        <x:v>46282.02503900463</x:v>
      </x:c>
      <x:c r="I761" s="9" t="str">
        <x:v>https://api.smithery.ai/servers?page=1&amp;pageSize=100&amp;topK=500&amp;seed=20260917</x:v>
      </x:c>
    </x:row>
    <x:row r="762" ht="30" customHeight="1">
      <x:c r="A762" s="9" t="str">
        <x:v>DevMatch</x:v>
      </x:c>
      <x:c r="B762" s="9" t="str">
        <x:v>mcp_59e06663d796d1</x:v>
      </x:c>
      <x:c r="C762" s="9" t="str">
        <x:v>npm_downloads_30d</x:v>
      </x:c>
      <x:c r="D762" s="9" t="str">
        <x:v>Unavailable</x:v>
      </x:c>
      <x:c r="E762" s="9" t="str">
        <x:v>Unavailable</x:v>
      </x:c>
      <x:c r="F762" s="9" t="str">
        <x:v>Unavailable</x:v>
      </x:c>
      <x:c r="G762" s="9" t="str">
        <x:v>Unavailable</x:v>
      </x:c>
      <x:c r="H762" s="9" t="str">
        <x:v>Unavailable</x:v>
      </x:c>
      <x:c r="I762" s="9" t="str">
        <x:v>Unavailable</x:v>
      </x:c>
    </x:row>
    <x:row r="763" ht="30" customHeight="1">
      <x:c r="A763" s="9" t="str">
        <x:v>DevMatch</x:v>
      </x:c>
      <x:c r="B763" s="9" t="str">
        <x:v>mcp_59e06663d796d1</x:v>
      </x:c>
      <x:c r="C763" s="9" t="str">
        <x:v>pypi_last_month</x:v>
      </x:c>
      <x:c r="D763" s="9" t="str">
        <x:v>Unavailable</x:v>
      </x:c>
      <x:c r="E763" s="9" t="str">
        <x:v>Unavailable</x:v>
      </x:c>
      <x:c r="F763" s="9" t="str">
        <x:v>Unavailable</x:v>
      </x:c>
      <x:c r="G763" s="9" t="str">
        <x:v>Unavailable</x:v>
      </x:c>
      <x:c r="H763" s="9" t="str">
        <x:v>Unavailable</x:v>
      </x:c>
      <x:c r="I763" s="9" t="str">
        <x:v>Unavailable</x:v>
      </x:c>
    </x:row>
    <x:row r="764" ht="30" customHeight="1">
      <x:c r="A764" s="9" t="str">
        <x:v>DevMatch</x:v>
      </x:c>
      <x:c r="B764" s="9" t="str">
        <x:v>mcp_59e06663d796d1</x:v>
      </x:c>
      <x:c r="C764" s="9" t="str">
        <x:v>github_stars</x:v>
      </x:c>
      <x:c r="D764" s="9" t="str">
        <x:v>Unavailable</x:v>
      </x:c>
      <x:c r="E764" s="9" t="str">
        <x:v>Unavailable</x:v>
      </x:c>
      <x:c r="F764" s="9" t="str">
        <x:v>Unavailable</x:v>
      </x:c>
      <x:c r="G764" s="9" t="str">
        <x:v>Unavailable</x:v>
      </x:c>
      <x:c r="H764" s="9" t="str">
        <x:v>Unavailable</x:v>
      </x:c>
      <x:c r="I764" s="9" t="str">
        <x:v>Unavailable</x:v>
      </x:c>
    </x:row>
    <x:row r="765" ht="30" customHeight="1">
      <x:c r="A765" s="9" t="str">
        <x:v>WebPeel</x:v>
      </x:c>
      <x:c r="B765" s="9" t="str">
        <x:v>mcp_8462e860423750</x:v>
      </x:c>
      <x:c r="C765" s="9" t="str">
        <x:v>smithery_useCount</x:v>
      </x:c>
      <x:c r="D765" s="9" t="str">
        <x:v>Unavailable</x:v>
      </x:c>
      <x:c r="E765" s="9" t="str">
        <x:v>Unavailable</x:v>
      </x:c>
      <x:c r="F765" s="9" t="str">
        <x:v>Unavailable</x:v>
      </x:c>
      <x:c r="G765" s="9" t="str">
        <x:v>Unavailable</x:v>
      </x:c>
      <x:c r="H765" s="9" t="str">
        <x:v>Unavailable</x:v>
      </x:c>
      <x:c r="I765" s="9" t="str">
        <x:v>Unavailable</x:v>
      </x:c>
    </x:row>
    <x:row r="766" ht="30" customHeight="1">
      <x:c r="A766" s="9" t="str">
        <x:v>WebPeel</x:v>
      </x:c>
      <x:c r="B766" s="9" t="str">
        <x:v>mcp_8462e860423750</x:v>
      </x:c>
      <x:c r="C766" s="9" t="str">
        <x:v>npm_downloads_30d</x:v>
      </x:c>
      <x:c r="D766" s="9" t="n">
        <x:v>1205</x:v>
      </x:c>
      <x:c r="E766" s="9" t="str">
        <x:v>Observed</x:v>
      </x:c>
      <x:c r="F766" s="9" t="str">
        <x:v>webpeel</x:v>
      </x:c>
      <x:c r="G766" s="9" t="str">
        <x:v>2026-08-18 through 2026-09-16 inclusive</x:v>
      </x:c>
      <x:c r="H766" s="9" t="n">
        <x:v>46282.02898149306</x:v>
      </x:c>
      <x:c r="I766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767" ht="30" customHeight="1">
      <x:c r="A767" s="9" t="str">
        <x:v>WebPeel</x:v>
      </x:c>
      <x:c r="B767" s="9" t="str">
        <x:v>mcp_8462e860423750</x:v>
      </x:c>
      <x:c r="C767" s="9" t="str">
        <x:v>pypi_last_month</x:v>
      </x:c>
      <x:c r="D767" s="9" t="str">
        <x:v>Unavailable</x:v>
      </x:c>
      <x:c r="E767" s="9" t="str">
        <x:v>Unavailable</x:v>
      </x:c>
      <x:c r="F767" s="9" t="str">
        <x:v>Unavailable</x:v>
      </x:c>
      <x:c r="G767" s="9" t="str">
        <x:v>Unavailable</x:v>
      </x:c>
      <x:c r="H767" s="9" t="str">
        <x:v>Unavailable</x:v>
      </x:c>
      <x:c r="I767" s="9" t="str">
        <x:v>Unavailable</x:v>
      </x:c>
    </x:row>
    <x:row r="768" ht="30" customHeight="1">
      <x:c r="A768" s="9" t="str">
        <x:v>WebPeel</x:v>
      </x:c>
      <x:c r="B768" s="9" t="str">
        <x:v>mcp_8462e860423750</x:v>
      </x:c>
      <x:c r="C768" s="9" t="str">
        <x:v>github_stars</x:v>
      </x:c>
      <x:c r="D768" s="9" t="str">
        <x:v>Unavailable</x:v>
      </x:c>
      <x:c r="E768" s="9" t="str">
        <x:v>Unavailable</x:v>
      </x:c>
      <x:c r="F768" s="9" t="str">
        <x:v>Unavailable</x:v>
      </x:c>
      <x:c r="G768" s="9" t="str">
        <x:v>Unavailable</x:v>
      </x:c>
      <x:c r="H768" s="9" t="str">
        <x:v>Unavailable</x:v>
      </x:c>
      <x:c r="I768" s="9" t="str">
        <x:v>Unavailable</x:v>
      </x:c>
    </x:row>
    <x:row r="769" ht="30" customHeight="1">
      <x:c r="A769" s="9" t="str">
        <x:v>Event Resolver — Settlement Oracle for Predictions</x:v>
      </x:c>
      <x:c r="B769" s="9" t="str">
        <x:v>mcp_b9537dd03d7d62</x:v>
      </x:c>
      <x:c r="C769" s="9" t="str">
        <x:v>smithery_useCount</x:v>
      </x:c>
      <x:c r="D769" s="9" t="n">
        <x:v>6930</x:v>
      </x:c>
      <x:c r="E769" s="9" t="str">
        <x:v>Observed</x:v>
      </x:c>
      <x:c r="F769" s="9" t="str">
        <x:v>axel-belfort/event-resolver</x:v>
      </x:c>
      <x:c r="G769" s="9" t="str">
        <x:v>Source-defined; not relabelled as monthly</x:v>
      </x:c>
      <x:c r="H769" s="9" t="n">
        <x:v>46282.02503900463</x:v>
      </x:c>
      <x:c r="I769" s="9" t="str">
        <x:v>https://api.smithery.ai/servers?page=1&amp;pageSize=100&amp;topK=500&amp;seed=20260917</x:v>
      </x:c>
    </x:row>
    <x:row r="770" ht="30" customHeight="1">
      <x:c r="A770" s="9" t="str">
        <x:v>Event Resolver — Settlement Oracle for Predictions</x:v>
      </x:c>
      <x:c r="B770" s="9" t="str">
        <x:v>mcp_b9537dd03d7d62</x:v>
      </x:c>
      <x:c r="C770" s="9" t="str">
        <x:v>npm_downloads_30d</x:v>
      </x:c>
      <x:c r="D770" s="9" t="str">
        <x:v>Unavailable</x:v>
      </x:c>
      <x:c r="E770" s="9" t="str">
        <x:v>Unavailable</x:v>
      </x:c>
      <x:c r="F770" s="9" t="str">
        <x:v>Unavailable</x:v>
      </x:c>
      <x:c r="G770" s="9" t="str">
        <x:v>Unavailable</x:v>
      </x:c>
      <x:c r="H770" s="9" t="str">
        <x:v>Unavailable</x:v>
      </x:c>
      <x:c r="I770" s="9" t="str">
        <x:v>Unavailable</x:v>
      </x:c>
    </x:row>
    <x:row r="771" ht="30" customHeight="1">
      <x:c r="A771" s="9" t="str">
        <x:v>Event Resolver — Settlement Oracle for Predictions</x:v>
      </x:c>
      <x:c r="B771" s="9" t="str">
        <x:v>mcp_b9537dd03d7d62</x:v>
      </x:c>
      <x:c r="C771" s="9" t="str">
        <x:v>pypi_last_month</x:v>
      </x:c>
      <x:c r="D771" s="9" t="str">
        <x:v>Unavailable</x:v>
      </x:c>
      <x:c r="E771" s="9" t="str">
        <x:v>Unavailable</x:v>
      </x:c>
      <x:c r="F771" s="9" t="str">
        <x:v>Unavailable</x:v>
      </x:c>
      <x:c r="G771" s="9" t="str">
        <x:v>Unavailable</x:v>
      </x:c>
      <x:c r="H771" s="9" t="str">
        <x:v>Unavailable</x:v>
      </x:c>
      <x:c r="I771" s="9" t="str">
        <x:v>Unavailable</x:v>
      </x:c>
    </x:row>
    <x:row r="772" ht="30" customHeight="1">
      <x:c r="A772" s="9" t="str">
        <x:v>Event Resolver — Settlement Oracle for Predictions</x:v>
      </x:c>
      <x:c r="B772" s="9" t="str">
        <x:v>mcp_b9537dd03d7d62</x:v>
      </x:c>
      <x:c r="C772" s="9" t="str">
        <x:v>github_stars</x:v>
      </x:c>
      <x:c r="D772" s="9" t="str">
        <x:v>Unavailable</x:v>
      </x:c>
      <x:c r="E772" s="9" t="str">
        <x:v>Unavailable</x:v>
      </x:c>
      <x:c r="F772" s="9" t="str">
        <x:v>Unavailable</x:v>
      </x:c>
      <x:c r="G772" s="9" t="str">
        <x:v>Unavailable</x:v>
      </x:c>
      <x:c r="H772" s="9" t="str">
        <x:v>Unavailable</x:v>
      </x:c>
      <x:c r="I772" s="9" t="str">
        <x:v>Unavailable</x:v>
      </x:c>
    </x:row>
    <x:row r="773" ht="30" customHeight="1">
      <x:c r="A773" s="9" t="str">
        <x:v>Koragraph</x:v>
      </x:c>
      <x:c r="B773" s="9" t="str">
        <x:v>mcp_a43ffcf84d4ba6</x:v>
      </x:c>
      <x:c r="C773" s="9" t="str">
        <x:v>smithery_useCount</x:v>
      </x:c>
      <x:c r="D773" s="9" t="str">
        <x:v>Unavailable</x:v>
      </x:c>
      <x:c r="E773" s="9" t="str">
        <x:v>Unavailable</x:v>
      </x:c>
      <x:c r="F773" s="9" t="str">
        <x:v>Unavailable</x:v>
      </x:c>
      <x:c r="G773" s="9" t="str">
        <x:v>Unavailable</x:v>
      </x:c>
      <x:c r="H773" s="9" t="str">
        <x:v>Unavailable</x:v>
      </x:c>
      <x:c r="I773" s="9" t="str">
        <x:v>Unavailable</x:v>
      </x:c>
    </x:row>
    <x:row r="774" ht="30" customHeight="1">
      <x:c r="A774" s="9" t="str">
        <x:v>Koragraph</x:v>
      </x:c>
      <x:c r="B774" s="9" t="str">
        <x:v>mcp_a43ffcf84d4ba6</x:v>
      </x:c>
      <x:c r="C774" s="9" t="str">
        <x:v>npm_downloads_30d</x:v>
      </x:c>
      <x:c r="D774" s="9" t="n">
        <x:v>1191</x:v>
      </x:c>
      <x:c r="E774" s="9" t="str">
        <x:v>Observed</x:v>
      </x:c>
      <x:c r="F774" s="9" t="str">
        <x:v>koragraphmcp</x:v>
      </x:c>
      <x:c r="G774" s="9" t="str">
        <x:v>2026-08-18 through 2026-09-16 inclusive</x:v>
      </x:c>
      <x:c r="H774" s="9" t="n">
        <x:v>46282.02890315972</x:v>
      </x:c>
      <x:c r="I774" s="9" t="str">
        <x:v>https://api.npmjs.org/downloads/point/2026-08-18:2026-09-16/homebutler,hovercode-mcp,htmlradar-mcp,humanforai,hyperliquid-info-mcp,ibitlabs-mcp,ibmcloud-mcp-server,ibmz-mcp-server,icemoon-mcp,icloud-calendar-mcp,igniteui-theming,imagedimensions-mcp,import-guardian-mcp,india-reg-mcp,india-stock-mcp,inistate-mcp,instantclips-mcp,intelthreadlinqs-mcp,interswitch-mcp-server,intodns-mcp,ipgeolocation-io-mcp,ithura-mcp,jamp-mcp,jobgpt-mcp-server,jobyap-mcp,just-signal-mcp,justdrop-mcp,kaduno-pullpush-mcp,kanzeigen-mcp,kavel-mcp,kenotex-mcp,kepta-mcp,kernelcad,killbottleneck-mcp,kiwoom-mcp-server,klo-mcp,knowledge-rail,kodiak-mcp,kogiqa-mcp,koragraphmcp,kudosity-mcp,kundali-chart-mcp,kx402,labelixa-mcp,lacuna-mcp,laguarde-mcp,langfuse-observability-mcp-server,launchflag-mcp,lawai-mcp-server,layerone-mcp</x:v>
      </x:c>
    </x:row>
    <x:row r="775" ht="30" customHeight="1">
      <x:c r="A775" s="9" t="str">
        <x:v>Koragraph</x:v>
      </x:c>
      <x:c r="B775" s="9" t="str">
        <x:v>mcp_a43ffcf84d4ba6</x:v>
      </x:c>
      <x:c r="C775" s="9" t="str">
        <x:v>pypi_last_month</x:v>
      </x:c>
      <x:c r="D775" s="9" t="str">
        <x:v>Unavailable</x:v>
      </x:c>
      <x:c r="E775" s="9" t="str">
        <x:v>Unavailable</x:v>
      </x:c>
      <x:c r="F775" s="9" t="str">
        <x:v>Unavailable</x:v>
      </x:c>
      <x:c r="G775" s="9" t="str">
        <x:v>Unavailable</x:v>
      </x:c>
      <x:c r="H775" s="9" t="str">
        <x:v>Unavailable</x:v>
      </x:c>
      <x:c r="I775" s="9" t="str">
        <x:v>Unavailable</x:v>
      </x:c>
    </x:row>
    <x:row r="776" ht="30" customHeight="1">
      <x:c r="A776" s="9" t="str">
        <x:v>Koragraph</x:v>
      </x:c>
      <x:c r="B776" s="9" t="str">
        <x:v>mcp_a43ffcf84d4ba6</x:v>
      </x:c>
      <x:c r="C776" s="9" t="str">
        <x:v>github_stars</x:v>
      </x:c>
      <x:c r="D776" s="9" t="str">
        <x:v>Unavailable</x:v>
      </x:c>
      <x:c r="E776" s="9" t="str">
        <x:v>Unavailable</x:v>
      </x:c>
      <x:c r="F776" s="9" t="str">
        <x:v>Unavailable</x:v>
      </x:c>
      <x:c r="G776" s="9" t="str">
        <x:v>Unavailable</x:v>
      </x:c>
      <x:c r="H776" s="9" t="str">
        <x:v>Unavailable</x:v>
      </x:c>
      <x:c r="I776" s="9" t="str">
        <x:v>Unavailable</x:v>
      </x:c>
    </x:row>
    <x:row r="777" ht="30" customHeight="1">
      <x:c r="A777" s="9" t="str">
        <x:v>com.pulsemcp/onepassword</x:v>
      </x:c>
      <x:c r="B777" s="9" t="str">
        <x:v>mcp_62ae5c824262cc</x:v>
      </x:c>
      <x:c r="C777" s="9" t="str">
        <x:v>smithery_useCount</x:v>
      </x:c>
      <x:c r="D777" s="9" t="str">
        <x:v>Unavailable</x:v>
      </x:c>
      <x:c r="E777" s="9" t="str">
        <x:v>Unavailable</x:v>
      </x:c>
      <x:c r="F777" s="9" t="str">
        <x:v>Unavailable</x:v>
      </x:c>
      <x:c r="G777" s="9" t="str">
        <x:v>Unavailable</x:v>
      </x:c>
      <x:c r="H777" s="9" t="str">
        <x:v>Unavailable</x:v>
      </x:c>
      <x:c r="I777" s="9" t="str">
        <x:v>Unavailable</x:v>
      </x:c>
    </x:row>
    <x:row r="778" ht="30" customHeight="1">
      <x:c r="A778" s="9" t="str">
        <x:v>com.pulsemcp/onepassword</x:v>
      </x:c>
      <x:c r="B778" s="9" t="str">
        <x:v>mcp_62ae5c824262cc</x:v>
      </x:c>
      <x:c r="C778" s="9" t="str">
        <x:v>npm_downloads_30d</x:v>
      </x:c>
      <x:c r="D778" s="9" t="n">
        <x:v>1187</x:v>
      </x:c>
      <x:c r="E778" s="9" t="str">
        <x:v>Observed</x:v>
      </x:c>
      <x:c r="F778" s="9" t="str">
        <x:v>onepassword-mcp-server</x:v>
      </x:c>
      <x:c r="G778" s="9" t="str">
        <x:v>2026-08-18 through 2026-09-16 inclusive</x:v>
      </x:c>
      <x:c r="H778" s="9" t="n">
        <x:v>46282.028904375</x:v>
      </x:c>
      <x:c r="I778" s="9" t="str">
        <x:v>https://api.npmjs.org/downloads/point/2026-08-18:2026-09-16/ms-calendar-mcp,ms-contacts-mcp,ms-onedrive-mcp,ms-sharepoint-mcp,muapi-mcp-server,mufmuf-mcp,murphys-laws-mcp,mxprobe,myclaw-toolkit,myinvois-mcp,mysql-ops-mcp,mythsensus-mcp,myvideogift-mcp,nace-mcp,nakodo,nanocart-mcp,neurohive,neuromcp,nexus-memory-mcp,nintact-mcp,nmjib-mcp,nocturnusai-mcp,nodebench-mcp,nodejsmcp,noglow-mcp,nostr-bray,novai-mcp-server,npx-vibe,nyc-restroom-mcp,o360-mcp,oak-longevity-mcp-server,obra-cfo,obra-cto,oceanalt-aml-mcp,octapi-mcp,ofixio-mcp,onepassword-mcp-server,oneshot-mcp,onyx-mcp,oorep-mcp,opedd-mcp,openaeo-audit,opencut-controller,opengrok-mcp-server,openwebhook,oracle-cloud-mcp,orcareplay,orchestrui,ordinals-mcp,orisha-data-mcp</x:v>
      </x:c>
    </x:row>
    <x:row r="779" ht="30" customHeight="1">
      <x:c r="A779" s="9" t="str">
        <x:v>com.pulsemcp/onepassword</x:v>
      </x:c>
      <x:c r="B779" s="9" t="str">
        <x:v>mcp_62ae5c824262cc</x:v>
      </x:c>
      <x:c r="C779" s="9" t="str">
        <x:v>pypi_last_month</x:v>
      </x:c>
      <x:c r="D779" s="9" t="str">
        <x:v>Unavailable</x:v>
      </x:c>
      <x:c r="E779" s="9" t="str">
        <x:v>Unavailable</x:v>
      </x:c>
      <x:c r="F779" s="9" t="str">
        <x:v>Unavailable</x:v>
      </x:c>
      <x:c r="G779" s="9" t="str">
        <x:v>Unavailable</x:v>
      </x:c>
      <x:c r="H779" s="9" t="str">
        <x:v>Unavailable</x:v>
      </x:c>
      <x:c r="I779" s="9" t="str">
        <x:v>Unavailable</x:v>
      </x:c>
    </x:row>
    <x:row r="780" ht="30" customHeight="1">
      <x:c r="A780" s="9" t="str">
        <x:v>com.pulsemcp/onepassword</x:v>
      </x:c>
      <x:c r="B780" s="9" t="str">
        <x:v>mcp_62ae5c824262cc</x:v>
      </x:c>
      <x:c r="C780" s="9" t="str">
        <x:v>github_stars</x:v>
      </x:c>
      <x:c r="D780" s="9" t="str">
        <x:v>Unavailable</x:v>
      </x:c>
      <x:c r="E780" s="9" t="str">
        <x:v>Unavailable</x:v>
      </x:c>
      <x:c r="F780" s="9" t="str">
        <x:v>Unavailable</x:v>
      </x:c>
      <x:c r="G780" s="9" t="str">
        <x:v>Unavailable</x:v>
      </x:c>
      <x:c r="H780" s="9" t="str">
        <x:v>Unavailable</x:v>
      </x:c>
      <x:c r="I780" s="9" t="str">
        <x:v>Unavailable</x:v>
      </x:c>
    </x:row>
    <x:row r="781" ht="30" customHeight="1">
      <x:c r="A781" s="9" t="str">
        <x:v>Google Maps Lead Gen MCP — Local Business Enrichment</x:v>
      </x:c>
      <x:c r="B781" s="9" t="str">
        <x:v>mcp_5ce5bbffe08e9b</x:v>
      </x:c>
      <x:c r="C781" s="9" t="str">
        <x:v>smithery_useCount</x:v>
      </x:c>
      <x:c r="D781" s="9" t="n">
        <x:v>6766</x:v>
      </x:c>
      <x:c r="E781" s="9" t="str">
        <x:v>Observed</x:v>
      </x:c>
      <x:c r="F781" s="9" t="str">
        <x:v>nexgendata-apify/google-maps-mcp-server</x:v>
      </x:c>
      <x:c r="G781" s="9" t="str">
        <x:v>Source-defined; not relabelled as monthly</x:v>
      </x:c>
      <x:c r="H781" s="9" t="n">
        <x:v>46282.02503900463</x:v>
      </x:c>
      <x:c r="I781" s="9" t="str">
        <x:v>https://api.smithery.ai/servers?page=1&amp;pageSize=100&amp;topK=500&amp;seed=20260917</x:v>
      </x:c>
    </x:row>
    <x:row r="782" ht="30" customHeight="1">
      <x:c r="A782" s="9" t="str">
        <x:v>Google Maps Lead Gen MCP — Local Business Enrichment</x:v>
      </x:c>
      <x:c r="B782" s="9" t="str">
        <x:v>mcp_5ce5bbffe08e9b</x:v>
      </x:c>
      <x:c r="C782" s="9" t="str">
        <x:v>npm_downloads_30d</x:v>
      </x:c>
      <x:c r="D782" s="9" t="str">
        <x:v>Unavailable</x:v>
      </x:c>
      <x:c r="E782" s="9" t="str">
        <x:v>Unavailable</x:v>
      </x:c>
      <x:c r="F782" s="9" t="str">
        <x:v>Unavailable</x:v>
      </x:c>
      <x:c r="G782" s="9" t="str">
        <x:v>Unavailable</x:v>
      </x:c>
      <x:c r="H782" s="9" t="str">
        <x:v>Unavailable</x:v>
      </x:c>
      <x:c r="I782" s="9" t="str">
        <x:v>Unavailable</x:v>
      </x:c>
    </x:row>
    <x:row r="783" ht="30" customHeight="1">
      <x:c r="A783" s="9" t="str">
        <x:v>Google Maps Lead Gen MCP — Local Business Enrichment</x:v>
      </x:c>
      <x:c r="B783" s="9" t="str">
        <x:v>mcp_5ce5bbffe08e9b</x:v>
      </x:c>
      <x:c r="C783" s="9" t="str">
        <x:v>pypi_last_month</x:v>
      </x:c>
      <x:c r="D783" s="9" t="str">
        <x:v>Unavailable</x:v>
      </x:c>
      <x:c r="E783" s="9" t="str">
        <x:v>Unavailable</x:v>
      </x:c>
      <x:c r="F783" s="9" t="str">
        <x:v>Unavailable</x:v>
      </x:c>
      <x:c r="G783" s="9" t="str">
        <x:v>Unavailable</x:v>
      </x:c>
      <x:c r="H783" s="9" t="str">
        <x:v>Unavailable</x:v>
      </x:c>
      <x:c r="I783" s="9" t="str">
        <x:v>Unavailable</x:v>
      </x:c>
    </x:row>
    <x:row r="784" ht="30" customHeight="1">
      <x:c r="A784" s="9" t="str">
        <x:v>Google Maps Lead Gen MCP — Local Business Enrichment</x:v>
      </x:c>
      <x:c r="B784" s="9" t="str">
        <x:v>mcp_5ce5bbffe08e9b</x:v>
      </x:c>
      <x:c r="C784" s="9" t="str">
        <x:v>github_stars</x:v>
      </x:c>
      <x:c r="D784" s="9" t="str">
        <x:v>Unavailable</x:v>
      </x:c>
      <x:c r="E784" s="9" t="str">
        <x:v>Unavailable</x:v>
      </x:c>
      <x:c r="F784" s="9" t="str">
        <x:v>Unavailable</x:v>
      </x:c>
      <x:c r="G784" s="9" t="str">
        <x:v>Unavailable</x:v>
      </x:c>
      <x:c r="H784" s="9" t="str">
        <x:v>Unavailable</x:v>
      </x:c>
      <x:c r="I784" s="9" t="str">
        <x:v>Unavailable</x:v>
      </x:c>
    </x:row>
    <x:row r="785" ht="30" customHeight="1">
      <x:c r="A785" s="9" t="str">
        <x:v>Aiven MCP</x:v>
      </x:c>
      <x:c r="B785" s="9" t="str">
        <x:v>mcp_bb90647bdcc8ca</x:v>
      </x:c>
      <x:c r="C785" s="9" t="str">
        <x:v>smithery_useCount</x:v>
      </x:c>
      <x:c r="D785" s="9" t="str">
        <x:v>Unavailable</x:v>
      </x:c>
      <x:c r="E785" s="9" t="str">
        <x:v>Unavailable</x:v>
      </x:c>
      <x:c r="F785" s="9" t="str">
        <x:v>Unavailable</x:v>
      </x:c>
      <x:c r="G785" s="9" t="str">
        <x:v>Unavailable</x:v>
      </x:c>
      <x:c r="H785" s="9" t="str">
        <x:v>Unavailable</x:v>
      </x:c>
      <x:c r="I785" s="9" t="str">
        <x:v>Unavailable</x:v>
      </x:c>
    </x:row>
    <x:row r="786" ht="30" customHeight="1">
      <x:c r="A786" s="9" t="str">
        <x:v>Aiven MCP</x:v>
      </x:c>
      <x:c r="B786" s="9" t="str">
        <x:v>mcp_bb90647bdcc8ca</x:v>
      </x:c>
      <x:c r="C786" s="9" t="str">
        <x:v>npm_downloads_30d</x:v>
      </x:c>
      <x:c r="D786" s="9" t="n">
        <x:v>1179</x:v>
      </x:c>
      <x:c r="E786" s="9" t="str">
        <x:v>Observed</x:v>
      </x:c>
      <x:c r="F786" s="9" t="str">
        <x:v>mcp-aiven</x:v>
      </x:c>
      <x:c r="G786" s="9" t="str">
        <x:v>2026-08-18 through 2026-09-16 inclusive</x:v>
      </x:c>
      <x:c r="H786" s="9" t="n">
        <x:v>46282.02890349537</x:v>
      </x:c>
      <x:c r="I786" s="9" t="str">
        <x:v>https://api.npmjs.org/downloads/point/2026-08-18:2026-09-16/lean-reader,lemonsqueezy-mcp-server,lightning-fm-mcp,limzo-mcp,linkedin-toolkit-mcp,linkinator-mcp,litescrape-mcp-server,lithtrix-mcp,live-translate-mcp,llm-advisor-mcp,llmaudit-mcp,llmpvp-plugin,local-mcp,lodekeep,lodestar-stamp-mcp,logbook-mcp,lorem-mcp,lovie,lynxprompt-mcp,lyrenth-mcp,m2mcent-sdk,mac-control-mcp,mailbridge-mcp,mal-mcp,mappls-mcp,marketintell,marzban-mcp,mason-context,matchcv-mcp,mcp-accessibility-scanner,mcp-aiven,mcp-anything,mcp-ariel-memory,mcp-astgl-knowledge,mcp-avito-ads,mcp-bastion,mcp-bench-router,mcp-divoom-lan,mcp-film,mcp-google-apps-script,mcp-google-business,mcp-google-chat,mcp-google-contacts,mcp-google-crux,mcp-google-custom-search,mcp-google-forms,mcp-google-gmail,mcp-google-merchants,mcp-google-search-console,mcp-google-tagmanager</x:v>
      </x:c>
    </x:row>
    <x:row r="787" ht="30" customHeight="1">
      <x:c r="A787" s="9" t="str">
        <x:v>Aiven MCP</x:v>
      </x:c>
      <x:c r="B787" s="9" t="str">
        <x:v>mcp_bb90647bdcc8ca</x:v>
      </x:c>
      <x:c r="C787" s="9" t="str">
        <x:v>pypi_last_month</x:v>
      </x:c>
      <x:c r="D787" s="9" t="str">
        <x:v>Unavailable</x:v>
      </x:c>
      <x:c r="E787" s="9" t="str">
        <x:v>Unavailable</x:v>
      </x:c>
      <x:c r="F787" s="9" t="str">
        <x:v>Unavailable</x:v>
      </x:c>
      <x:c r="G787" s="9" t="str">
        <x:v>Unavailable</x:v>
      </x:c>
      <x:c r="H787" s="9" t="str">
        <x:v>Unavailable</x:v>
      </x:c>
      <x:c r="I787" s="9" t="str">
        <x:v>Unavailable</x:v>
      </x:c>
    </x:row>
    <x:row r="788" ht="30" customHeight="1">
      <x:c r="A788" s="9" t="str">
        <x:v>Aiven MCP</x:v>
      </x:c>
      <x:c r="B788" s="9" t="str">
        <x:v>mcp_bb90647bdcc8ca</x:v>
      </x:c>
      <x:c r="C788" s="9" t="str">
        <x:v>github_stars</x:v>
      </x:c>
      <x:c r="D788" s="9" t="str">
        <x:v>Unavailable</x:v>
      </x:c>
      <x:c r="E788" s="9" t="str">
        <x:v>Unavailable</x:v>
      </x:c>
      <x:c r="F788" s="9" t="str">
        <x:v>Unavailable</x:v>
      </x:c>
      <x:c r="G788" s="9" t="str">
        <x:v>Unavailable</x:v>
      </x:c>
      <x:c r="H788" s="9" t="str">
        <x:v>Unavailable</x:v>
      </x:c>
      <x:c r="I788" s="9" t="str">
        <x:v>Unavailable</x:v>
      </x:c>
    </x:row>
    <x:row r="789" ht="30" customHeight="1">
      <x:c r="A789" s="9" t="str">
        <x:v>Packkit</x:v>
      </x:c>
      <x:c r="B789" s="9" t="str">
        <x:v>mcp_f6a5e8da79bd4d</x:v>
      </x:c>
      <x:c r="C789" s="9" t="str">
        <x:v>smithery_useCount</x:v>
      </x:c>
      <x:c r="D789" s="9" t="str">
        <x:v>Unavailable</x:v>
      </x:c>
      <x:c r="E789" s="9" t="str">
        <x:v>Unavailable</x:v>
      </x:c>
      <x:c r="F789" s="9" t="str">
        <x:v>Unavailable</x:v>
      </x:c>
      <x:c r="G789" s="9" t="str">
        <x:v>Unavailable</x:v>
      </x:c>
      <x:c r="H789" s="9" t="str">
        <x:v>Unavailable</x:v>
      </x:c>
      <x:c r="I789" s="9" t="str">
        <x:v>Unavailable</x:v>
      </x:c>
    </x:row>
    <x:row r="790" ht="30" customHeight="1">
      <x:c r="A790" s="9" t="str">
        <x:v>Packkit</x:v>
      </x:c>
      <x:c r="B790" s="9" t="str">
        <x:v>mcp_f6a5e8da79bd4d</x:v>
      </x:c>
      <x:c r="C790" s="9" t="str">
        <x:v>npm_downloads_30d</x:v>
      </x:c>
      <x:c r="D790" s="9" t="n">
        <x:v>1162</x:v>
      </x:c>
      <x:c r="E790" s="9" t="str">
        <x:v>Observed</x:v>
      </x:c>
      <x:c r="F790" s="9" t="str">
        <x:v>packkit-mcp</x:v>
      </x:c>
      <x:c r="G790" s="9" t="str">
        <x:v>2026-08-18 through 2026-09-16 inclusive</x:v>
      </x:c>
      <x:c r="H790" s="9" t="n">
        <x:v>46282.02890471065</x:v>
      </x:c>
      <x:c r="I790" s="9" t="str">
        <x:v>https://api.npmjs.org/downloads/point/2026-08-18:2026-09-16/orla-cli,ossfind,overspan-mcp,owasp-mcp-scan,ozav-mcp-server,packet-tracer-mcp,packkit-mcp,pagebolt-mcp,pagerankcafe-mcp,pagerunner,pagewatch-mcp,painprep-mcp-server,panini-connector-mcp,parecode,paris-compass-mcp,parseapi-mcp,parsedoc-mcp,payflowagent-mcp,paysafe-x402,pch-x402-mcp,pdf-toolkit-mcp,pdffr-mcp,pdfkit-mcp,pdfops-mcp,peak-window,peckish-mcp,peeptrend-mcp,penni-mcp,pentagonal-mcp,peppyneuron-mcp,pepys-mcp,phi-guard-mcp,photo-organizer-mcp,picright-mcp,pingcheck-mcp,playwright-stealth-mcp-server,pointsyeah-mcp-server,pokeapi-mcp-server,ponlo-ai,pop-pay,popdot-mcp,portkey-admin-mcp,portlandmaps-mcp,positif-ai,postgres-mcp-hardened,powerscroll-mcp,pplz-agent,praesentire-mcp,preflight-ios-mcp,pretrip-mcp</x:v>
      </x:c>
    </x:row>
    <x:row r="791" ht="30" customHeight="1">
      <x:c r="A791" s="9" t="str">
        <x:v>Packkit</x:v>
      </x:c>
      <x:c r="B791" s="9" t="str">
        <x:v>mcp_f6a5e8da79bd4d</x:v>
      </x:c>
      <x:c r="C791" s="9" t="str">
        <x:v>pypi_last_month</x:v>
      </x:c>
      <x:c r="D791" s="9" t="str">
        <x:v>Unavailable</x:v>
      </x:c>
      <x:c r="E791" s="9" t="str">
        <x:v>Unavailable</x:v>
      </x:c>
      <x:c r="F791" s="9" t="str">
        <x:v>Unavailable</x:v>
      </x:c>
      <x:c r="G791" s="9" t="str">
        <x:v>Unavailable</x:v>
      </x:c>
      <x:c r="H791" s="9" t="str">
        <x:v>Unavailable</x:v>
      </x:c>
      <x:c r="I791" s="9" t="str">
        <x:v>Unavailable</x:v>
      </x:c>
    </x:row>
    <x:row r="792" ht="30" customHeight="1">
      <x:c r="A792" s="9" t="str">
        <x:v>Packkit</x:v>
      </x:c>
      <x:c r="B792" s="9" t="str">
        <x:v>mcp_f6a5e8da79bd4d</x:v>
      </x:c>
      <x:c r="C792" s="9" t="str">
        <x:v>github_stars</x:v>
      </x:c>
      <x:c r="D792" s="9" t="str">
        <x:v>Unavailable</x:v>
      </x:c>
      <x:c r="E792" s="9" t="str">
        <x:v>Unavailable</x:v>
      </x:c>
      <x:c r="F792" s="9" t="str">
        <x:v>Unavailable</x:v>
      </x:c>
      <x:c r="G792" s="9" t="str">
        <x:v>Unavailable</x:v>
      </x:c>
      <x:c r="H792" s="9" t="str">
        <x:v>Unavailable</x:v>
      </x:c>
      <x:c r="I792" s="9" t="str">
        <x:v>Unavailable</x:v>
      </x:c>
    </x:row>
    <x:row r="793" ht="30" customHeight="1">
      <x:c r="A793" s="9" t="str">
        <x:v>ResultRail by LarryBuildsAI</x:v>
      </x:c>
      <x:c r="B793" s="9" t="str">
        <x:v>mcp_14dfab03d3fc96</x:v>
      </x:c>
      <x:c r="C793" s="9" t="str">
        <x:v>smithery_useCount</x:v>
      </x:c>
      <x:c r="D793" s="9" t="n">
        <x:v>6708</x:v>
      </x:c>
      <x:c r="E793" s="9" t="str">
        <x:v>Observed</x:v>
      </x:c>
      <x:c r="F793" s="9" t="str">
        <x:v>larrybuildsai/resultrail</x:v>
      </x:c>
      <x:c r="G793" s="9" t="str">
        <x:v>Source-defined; not relabelled as monthly</x:v>
      </x:c>
      <x:c r="H793" s="9" t="n">
        <x:v>46282.02503900463</x:v>
      </x:c>
      <x:c r="I793" s="9" t="str">
        <x:v>https://api.smithery.ai/servers?page=1&amp;pageSize=100&amp;topK=500&amp;seed=20260917</x:v>
      </x:c>
    </x:row>
    <x:row r="794" ht="30" customHeight="1">
      <x:c r="A794" s="9" t="str">
        <x:v>ResultRail by LarryBuildsAI</x:v>
      </x:c>
      <x:c r="B794" s="9" t="str">
        <x:v>mcp_14dfab03d3fc96</x:v>
      </x:c>
      <x:c r="C794" s="9" t="str">
        <x:v>npm_downloads_30d</x:v>
      </x:c>
      <x:c r="D794" s="9" t="str">
        <x:v>Unavailable</x:v>
      </x:c>
      <x:c r="E794" s="9" t="str">
        <x:v>Unavailable</x:v>
      </x:c>
      <x:c r="F794" s="9" t="str">
        <x:v>Unavailable</x:v>
      </x:c>
      <x:c r="G794" s="9" t="str">
        <x:v>Unavailable</x:v>
      </x:c>
      <x:c r="H794" s="9" t="str">
        <x:v>Unavailable</x:v>
      </x:c>
      <x:c r="I794" s="9" t="str">
        <x:v>Unavailable</x:v>
      </x:c>
    </x:row>
    <x:row r="795" ht="30" customHeight="1">
      <x:c r="A795" s="9" t="str">
        <x:v>ResultRail by LarryBuildsAI</x:v>
      </x:c>
      <x:c r="B795" s="9" t="str">
        <x:v>mcp_14dfab03d3fc96</x:v>
      </x:c>
      <x:c r="C795" s="9" t="str">
        <x:v>pypi_last_month</x:v>
      </x:c>
      <x:c r="D795" s="9" t="str">
        <x:v>Unavailable</x:v>
      </x:c>
      <x:c r="E795" s="9" t="str">
        <x:v>Unavailable</x:v>
      </x:c>
      <x:c r="F795" s="9" t="str">
        <x:v>Unavailable</x:v>
      </x:c>
      <x:c r="G795" s="9" t="str">
        <x:v>Unavailable</x:v>
      </x:c>
      <x:c r="H795" s="9" t="str">
        <x:v>Unavailable</x:v>
      </x:c>
      <x:c r="I795" s="9" t="str">
        <x:v>Unavailable</x:v>
      </x:c>
    </x:row>
    <x:row r="796" ht="30" customHeight="1">
      <x:c r="A796" s="9" t="str">
        <x:v>ResultRail by LarryBuildsAI</x:v>
      </x:c>
      <x:c r="B796" s="9" t="str">
        <x:v>mcp_14dfab03d3fc96</x:v>
      </x:c>
      <x:c r="C796" s="9" t="str">
        <x:v>github_stars</x:v>
      </x:c>
      <x:c r="D796" s="9" t="str">
        <x:v>Unavailable</x:v>
      </x:c>
      <x:c r="E796" s="9" t="str">
        <x:v>Unavailable</x:v>
      </x:c>
      <x:c r="F796" s="9" t="str">
        <x:v>Unavailable</x:v>
      </x:c>
      <x:c r="G796" s="9" t="str">
        <x:v>Unavailable</x:v>
      </x:c>
      <x:c r="H796" s="9" t="str">
        <x:v>Unavailable</x:v>
      </x:c>
      <x:c r="I796" s="9" t="str">
        <x:v>Unavailable</x:v>
      </x:c>
    </x:row>
    <x:row r="797" ht="30" customHeight="1">
      <x:c r="A797" s="9" t="str">
        <x:v>com.jamesrosingmd/tebra</x:v>
      </x:c>
      <x:c r="B797" s="9" t="str">
        <x:v>mcp_8f4bdfad4cbbe5</x:v>
      </x:c>
      <x:c r="C797" s="9" t="str">
        <x:v>smithery_useCount</x:v>
      </x:c>
      <x:c r="D797" s="9" t="str">
        <x:v>Unavailable</x:v>
      </x:c>
      <x:c r="E797" s="9" t="str">
        <x:v>Unavailable</x:v>
      </x:c>
      <x:c r="F797" s="9" t="str">
        <x:v>Unavailable</x:v>
      </x:c>
      <x:c r="G797" s="9" t="str">
        <x:v>Unavailable</x:v>
      </x:c>
      <x:c r="H797" s="9" t="str">
        <x:v>Unavailable</x:v>
      </x:c>
      <x:c r="I797" s="9" t="str">
        <x:v>Unavailable</x:v>
      </x:c>
    </x:row>
    <x:row r="798" ht="30" customHeight="1">
      <x:c r="A798" s="9" t="str">
        <x:v>com.jamesrosingmd/tebra</x:v>
      </x:c>
      <x:c r="B798" s="9" t="str">
        <x:v>mcp_8f4bdfad4cbbe5</x:v>
      </x:c>
      <x:c r="C798" s="9" t="str">
        <x:v>npm_downloads_30d</x:v>
      </x:c>
      <x:c r="D798" s="9" t="n">
        <x:v>1157</x:v>
      </x:c>
      <x:c r="E798" s="9" t="str">
        <x:v>Observed</x:v>
      </x:c>
      <x:c r="F798" s="9" t="str">
        <x:v>tebra-mcp-server</x:v>
      </x:c>
      <x:c r="G798" s="9" t="str">
        <x:v>2026-08-18 through 2026-09-16 inclusive</x:v>
      </x:c>
      <x:c r="H798" s="9" t="n">
        <x:v>46282.02898086805</x:v>
      </x:c>
      <x:c r="I798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799" ht="30" customHeight="1">
      <x:c r="A799" s="9" t="str">
        <x:v>com.jamesrosingmd/tebra</x:v>
      </x:c>
      <x:c r="B799" s="9" t="str">
        <x:v>mcp_8f4bdfad4cbbe5</x:v>
      </x:c>
      <x:c r="C799" s="9" t="str">
        <x:v>pypi_last_month</x:v>
      </x:c>
      <x:c r="D799" s="9" t="str">
        <x:v>Unavailable</x:v>
      </x:c>
      <x:c r="E799" s="9" t="str">
        <x:v>Unavailable</x:v>
      </x:c>
      <x:c r="F799" s="9" t="str">
        <x:v>Unavailable</x:v>
      </x:c>
      <x:c r="G799" s="9" t="str">
        <x:v>Unavailable</x:v>
      </x:c>
      <x:c r="H799" s="9" t="str">
        <x:v>Unavailable</x:v>
      </x:c>
      <x:c r="I799" s="9" t="str">
        <x:v>Unavailable</x:v>
      </x:c>
    </x:row>
    <x:row r="800" ht="30" customHeight="1">
      <x:c r="A800" s="9" t="str">
        <x:v>com.jamesrosingmd/tebra</x:v>
      </x:c>
      <x:c r="B800" s="9" t="str">
        <x:v>mcp_8f4bdfad4cbbe5</x:v>
      </x:c>
      <x:c r="C800" s="9" t="str">
        <x:v>github_stars</x:v>
      </x:c>
      <x:c r="D800" s="9" t="str">
        <x:v>Unavailable</x:v>
      </x:c>
      <x:c r="E800" s="9" t="str">
        <x:v>Unavailable</x:v>
      </x:c>
      <x:c r="F800" s="9" t="str">
        <x:v>Unavailable</x:v>
      </x:c>
      <x:c r="G800" s="9" t="str">
        <x:v>Unavailable</x:v>
      </x:c>
      <x:c r="H800" s="9" t="str">
        <x:v>Unavailable</x:v>
      </x:c>
      <x:c r="I800" s="9" t="str">
        <x:v>Unavailable</x:v>
      </x:c>
    </x:row>
    <x:row r="801" ht="30" customHeight="1">
      <x:c r="A801" s="9" t="str">
        <x:v>AWS Docs and Regions</x:v>
      </x:c>
      <x:c r="B801" s="9" t="str">
        <x:v>mcp_bef9b06aca0579</x:v>
      </x:c>
      <x:c r="C801" s="9" t="str">
        <x:v>smithery_useCount</x:v>
      </x:c>
      <x:c r="D801" s="9" t="n">
        <x:v>6621</x:v>
      </x:c>
      <x:c r="E801" s="9" t="str">
        <x:v>Observed</x:v>
      </x:c>
      <x:c r="F801" s="9" t="str">
        <x:v>FaresYoussef94/aws-knowledge-mcp</x:v>
      </x:c>
      <x:c r="G801" s="9" t="str">
        <x:v>Source-defined; not relabelled as monthly</x:v>
      </x:c>
      <x:c r="H801" s="9" t="n">
        <x:v>46282.02503900463</x:v>
      </x:c>
      <x:c r="I801" s="9" t="str">
        <x:v>https://api.smithery.ai/servers?page=1&amp;pageSize=100&amp;topK=500&amp;seed=20260917</x:v>
      </x:c>
    </x:row>
    <x:row r="802" ht="30" customHeight="1">
      <x:c r="A802" s="9" t="str">
        <x:v>AWS Docs and Regions</x:v>
      </x:c>
      <x:c r="B802" s="9" t="str">
        <x:v>mcp_bef9b06aca0579</x:v>
      </x:c>
      <x:c r="C802" s="9" t="str">
        <x:v>npm_downloads_30d</x:v>
      </x:c>
      <x:c r="D802" s="9" t="str">
        <x:v>Unavailable</x:v>
      </x:c>
      <x:c r="E802" s="9" t="str">
        <x:v>Unavailable</x:v>
      </x:c>
      <x:c r="F802" s="9" t="str">
        <x:v>Unavailable</x:v>
      </x:c>
      <x:c r="G802" s="9" t="str">
        <x:v>Unavailable</x:v>
      </x:c>
      <x:c r="H802" s="9" t="str">
        <x:v>Unavailable</x:v>
      </x:c>
      <x:c r="I802" s="9" t="str">
        <x:v>Unavailable</x:v>
      </x:c>
    </x:row>
    <x:row r="803" ht="30" customHeight="1">
      <x:c r="A803" s="9" t="str">
        <x:v>AWS Docs and Regions</x:v>
      </x:c>
      <x:c r="B803" s="9" t="str">
        <x:v>mcp_bef9b06aca0579</x:v>
      </x:c>
      <x:c r="C803" s="9" t="str">
        <x:v>pypi_last_month</x:v>
      </x:c>
      <x:c r="D803" s="9" t="str">
        <x:v>Unavailable</x:v>
      </x:c>
      <x:c r="E803" s="9" t="str">
        <x:v>Unavailable</x:v>
      </x:c>
      <x:c r="F803" s="9" t="str">
        <x:v>Unavailable</x:v>
      </x:c>
      <x:c r="G803" s="9" t="str">
        <x:v>Unavailable</x:v>
      </x:c>
      <x:c r="H803" s="9" t="str">
        <x:v>Unavailable</x:v>
      </x:c>
      <x:c r="I803" s="9" t="str">
        <x:v>Unavailable</x:v>
      </x:c>
    </x:row>
    <x:row r="804" ht="30" customHeight="1">
      <x:c r="A804" s="9" t="str">
        <x:v>AWS Docs and Regions</x:v>
      </x:c>
      <x:c r="B804" s="9" t="str">
        <x:v>mcp_bef9b06aca0579</x:v>
      </x:c>
      <x:c r="C804" s="9" t="str">
        <x:v>github_stars</x:v>
      </x:c>
      <x:c r="D804" s="9" t="str">
        <x:v>Unavailable</x:v>
      </x:c>
      <x:c r="E804" s="9" t="str">
        <x:v>Unavailable</x:v>
      </x:c>
      <x:c r="F804" s="9" t="str">
        <x:v>Unavailable</x:v>
      </x:c>
      <x:c r="G804" s="9" t="str">
        <x:v>Unavailable</x:v>
      </x:c>
      <x:c r="H804" s="9" t="str">
        <x:v>Unavailable</x:v>
      </x:c>
      <x:c r="I804" s="9" t="str">
        <x:v>Unavailable</x:v>
      </x:c>
    </x:row>
    <x:row r="805" ht="30" customHeight="1">
      <x:c r="A805" s="9" t="str">
        <x:v>Webhound</x:v>
      </x:c>
      <x:c r="B805" s="9" t="str">
        <x:v>mcp_cf403eeba23242</x:v>
      </x:c>
      <x:c r="C805" s="9" t="str">
        <x:v>smithery_useCount</x:v>
      </x:c>
      <x:c r="D805" s="9" t="str">
        <x:v>Unavailable</x:v>
      </x:c>
      <x:c r="E805" s="9" t="str">
        <x:v>Unavailable</x:v>
      </x:c>
      <x:c r="F805" s="9" t="str">
        <x:v>Unavailable</x:v>
      </x:c>
      <x:c r="G805" s="9" t="str">
        <x:v>Unavailable</x:v>
      </x:c>
      <x:c r="H805" s="9" t="str">
        <x:v>Unavailable</x:v>
      </x:c>
      <x:c r="I805" s="9" t="str">
        <x:v>Unavailable</x:v>
      </x:c>
    </x:row>
    <x:row r="806" ht="30" customHeight="1">
      <x:c r="A806" s="9" t="str">
        <x:v>Webhound</x:v>
      </x:c>
      <x:c r="B806" s="9" t="str">
        <x:v>mcp_cf403eeba23242</x:v>
      </x:c>
      <x:c r="C806" s="9" t="str">
        <x:v>npm_downloads_30d</x:v>
      </x:c>
      <x:c r="D806" s="9" t="n">
        <x:v>1155</x:v>
      </x:c>
      <x:c r="E806" s="9" t="str">
        <x:v>Observed</x:v>
      </x:c>
      <x:c r="F806" s="9" t="str">
        <x:v>webhound-mcp</x:v>
      </x:c>
      <x:c r="G806" s="9" t="str">
        <x:v>2026-08-18 through 2026-09-16 inclusive</x:v>
      </x:c>
      <x:c r="H806" s="9" t="n">
        <x:v>46282.02898149306</x:v>
      </x:c>
      <x:c r="I806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807" ht="30" customHeight="1">
      <x:c r="A807" s="9" t="str">
        <x:v>Webhound</x:v>
      </x:c>
      <x:c r="B807" s="9" t="str">
        <x:v>mcp_cf403eeba23242</x:v>
      </x:c>
      <x:c r="C807" s="9" t="str">
        <x:v>pypi_last_month</x:v>
      </x:c>
      <x:c r="D807" s="9" t="str">
        <x:v>Unavailable</x:v>
      </x:c>
      <x:c r="E807" s="9" t="str">
        <x:v>Unavailable</x:v>
      </x:c>
      <x:c r="F807" s="9" t="str">
        <x:v>Unavailable</x:v>
      </x:c>
      <x:c r="G807" s="9" t="str">
        <x:v>Unavailable</x:v>
      </x:c>
      <x:c r="H807" s="9" t="str">
        <x:v>Unavailable</x:v>
      </x:c>
      <x:c r="I807" s="9" t="str">
        <x:v>Unavailable</x:v>
      </x:c>
    </x:row>
    <x:row r="808" ht="30" customHeight="1">
      <x:c r="A808" s="9" t="str">
        <x:v>Webhound</x:v>
      </x:c>
      <x:c r="B808" s="9" t="str">
        <x:v>mcp_cf403eeba23242</x:v>
      </x:c>
      <x:c r="C808" s="9" t="str">
        <x:v>github_stars</x:v>
      </x:c>
      <x:c r="D808" s="9" t="str">
        <x:v>Unavailable</x:v>
      </x:c>
      <x:c r="E808" s="9" t="str">
        <x:v>Unavailable</x:v>
      </x:c>
      <x:c r="F808" s="9" t="str">
        <x:v>Unavailable</x:v>
      </x:c>
      <x:c r="G808" s="9" t="str">
        <x:v>Unavailable</x:v>
      </x:c>
      <x:c r="H808" s="9" t="str">
        <x:v>Unavailable</x:v>
      </x:c>
      <x:c r="I808" s="9" t="str">
        <x:v>Unavailable</x:v>
      </x:c>
    </x:row>
    <x:row r="809" ht="30" customHeight="1">
      <x:c r="A809" s="9" t="str">
        <x:v>Containerization Assist</x:v>
      </x:c>
      <x:c r="B809" s="9" t="str">
        <x:v>mcp_d30b7904d01e08</x:v>
      </x:c>
      <x:c r="C809" s="9" t="str">
        <x:v>smithery_useCount</x:v>
      </x:c>
      <x:c r="D809" s="9" t="str">
        <x:v>Unavailable</x:v>
      </x:c>
      <x:c r="E809" s="9" t="str">
        <x:v>Unavailable</x:v>
      </x:c>
      <x:c r="F809" s="9" t="str">
        <x:v>Unavailable</x:v>
      </x:c>
      <x:c r="G809" s="9" t="str">
        <x:v>Unavailable</x:v>
      </x:c>
      <x:c r="H809" s="9" t="str">
        <x:v>Unavailable</x:v>
      </x:c>
      <x:c r="I809" s="9" t="str">
        <x:v>Unavailable</x:v>
      </x:c>
    </x:row>
    <x:row r="810" ht="30" customHeight="1">
      <x:c r="A810" s="9" t="str">
        <x:v>Containerization Assist</x:v>
      </x:c>
      <x:c r="B810" s="9" t="str">
        <x:v>mcp_d30b7904d01e08</x:v>
      </x:c>
      <x:c r="C810" s="9" t="str">
        <x:v>npm_downloads_30d</x:v>
      </x:c>
      <x:c r="D810" s="9" t="n">
        <x:v>1149</x:v>
      </x:c>
      <x:c r="E810" s="9" t="str">
        <x:v>Observed</x:v>
      </x:c>
      <x:c r="F810" s="9" t="str">
        <x:v>containerization-assist-mcp</x:v>
      </x:c>
      <x:c r="G810" s="9" t="str">
        <x:v>2026-08-18 through 2026-09-16 inclusive</x:v>
      </x:c>
      <x:c r="H810" s="9" t="n">
        <x:v>46282.02878739584</x:v>
      </x:c>
      <x:c r="I810" s="9" t="str">
        <x:v>https://api.npmjs.org/downloads/point/2026-08-18:2026-09-16/citeguard,cituna-mcp,classdojo-mcp,claude-code-ultimate-guide-mcp,claude-find,claude-kvm,claude-token-saver-mcp,claude-wrap-mcp,clelp-mcp-server,clickcast-mcp,cloudeide,cloudmindmaps-mcp,clypt-mcp,coalesce-transform-mcp,code-auditor-mcp,codebase-context-mcp,codebase-memory-mcp,codecartographer-pi,coinlobster-mcp,collective-memory,college-roi-mcp,comber-mcp,company-gi-mcp,company-gibraltar-mcp,compare-cli-mcp,conkurrence,contadeo-mcp,containerization-assist-mcp,content-repurposer-mcp,context-autopilot,context-firewall,context-mem,contract-ops-mcp,conventions-mcp,correctover-mcp-server,cortex-memory-mcp,cortex-rmcp,cpfs-mcp,crawlio-browser,crixin,cronus-mcp,crosspad-mcp-server,crumbtrail-node,crustapi-mcp,crypto-quant-signal-mcp,csoai-gspc-mcp,csvto-mcp,ctxfile,ctxl,ctxl-mcp</x:v>
      </x:c>
    </x:row>
    <x:row r="811" ht="30" customHeight="1">
      <x:c r="A811" s="9" t="str">
        <x:v>Containerization Assist</x:v>
      </x:c>
      <x:c r="B811" s="9" t="str">
        <x:v>mcp_d30b7904d01e08</x:v>
      </x:c>
      <x:c r="C811" s="9" t="str">
        <x:v>pypi_last_month</x:v>
      </x:c>
      <x:c r="D811" s="9" t="str">
        <x:v>Unavailable</x:v>
      </x:c>
      <x:c r="E811" s="9" t="str">
        <x:v>Unavailable</x:v>
      </x:c>
      <x:c r="F811" s="9" t="str">
        <x:v>Unavailable</x:v>
      </x:c>
      <x:c r="G811" s="9" t="str">
        <x:v>Unavailable</x:v>
      </x:c>
      <x:c r="H811" s="9" t="str">
        <x:v>Unavailable</x:v>
      </x:c>
      <x:c r="I811" s="9" t="str">
        <x:v>Unavailable</x:v>
      </x:c>
    </x:row>
    <x:row r="812" ht="30" customHeight="1">
      <x:c r="A812" s="9" t="str">
        <x:v>Containerization Assist</x:v>
      </x:c>
      <x:c r="B812" s="9" t="str">
        <x:v>mcp_d30b7904d01e08</x:v>
      </x:c>
      <x:c r="C812" s="9" t="str">
        <x:v>github_stars</x:v>
      </x:c>
      <x:c r="D812" s="9" t="str">
        <x:v>Unavailable</x:v>
      </x:c>
      <x:c r="E812" s="9" t="str">
        <x:v>Unavailable</x:v>
      </x:c>
      <x:c r="F812" s="9" t="str">
        <x:v>Unavailable</x:v>
      </x:c>
      <x:c r="G812" s="9" t="str">
        <x:v>Unavailable</x:v>
      </x:c>
      <x:c r="H812" s="9" t="str">
        <x:v>Unavailable</x:v>
      </x:c>
      <x:c r="I812" s="9" t="str">
        <x:v>Unavailable</x:v>
      </x:c>
    </x:row>
    <x:row r="813" ht="30" customHeight="1">
      <x:c r="A813" s="9" t="str">
        <x:v>discource-mcp-tools</x:v>
      </x:c>
      <x:c r="B813" s="9" t="str">
        <x:v>mcp_96f309958674f1</x:v>
      </x:c>
      <x:c r="C813" s="9" t="str">
        <x:v>smithery_useCount</x:v>
      </x:c>
      <x:c r="D813" s="9" t="n">
        <x:v>6591</x:v>
      </x:c>
      <x:c r="E813" s="9" t="str">
        <x:v>Observed</x:v>
      </x:c>
      <x:c r="F813" s="9" t="str">
        <x:v>king-of-the-grackles/discourse-forum-mcp</x:v>
      </x:c>
      <x:c r="G813" s="9" t="str">
        <x:v>Source-defined; not relabelled as monthly</x:v>
      </x:c>
      <x:c r="H813" s="9" t="n">
        <x:v>46282.02503900463</x:v>
      </x:c>
      <x:c r="I813" s="9" t="str">
        <x:v>https://api.smithery.ai/servers?page=1&amp;pageSize=100&amp;topK=500&amp;seed=20260917</x:v>
      </x:c>
    </x:row>
    <x:row r="814" ht="30" customHeight="1">
      <x:c r="A814" s="9" t="str">
        <x:v>discource-mcp-tools</x:v>
      </x:c>
      <x:c r="B814" s="9" t="str">
        <x:v>mcp_96f309958674f1</x:v>
      </x:c>
      <x:c r="C814" s="9" t="str">
        <x:v>npm_downloads_30d</x:v>
      </x:c>
      <x:c r="D814" s="9" t="str">
        <x:v>Unavailable</x:v>
      </x:c>
      <x:c r="E814" s="9" t="str">
        <x:v>Unavailable</x:v>
      </x:c>
      <x:c r="F814" s="9" t="str">
        <x:v>Unavailable</x:v>
      </x:c>
      <x:c r="G814" s="9" t="str">
        <x:v>Unavailable</x:v>
      </x:c>
      <x:c r="H814" s="9" t="str">
        <x:v>Unavailable</x:v>
      </x:c>
      <x:c r="I814" s="9" t="str">
        <x:v>Unavailable</x:v>
      </x:c>
    </x:row>
    <x:row r="815" ht="30" customHeight="1">
      <x:c r="A815" s="9" t="str">
        <x:v>discource-mcp-tools</x:v>
      </x:c>
      <x:c r="B815" s="9" t="str">
        <x:v>mcp_96f309958674f1</x:v>
      </x:c>
      <x:c r="C815" s="9" t="str">
        <x:v>pypi_last_month</x:v>
      </x:c>
      <x:c r="D815" s="9" t="str">
        <x:v>Unavailable</x:v>
      </x:c>
      <x:c r="E815" s="9" t="str">
        <x:v>Unavailable</x:v>
      </x:c>
      <x:c r="F815" s="9" t="str">
        <x:v>Unavailable</x:v>
      </x:c>
      <x:c r="G815" s="9" t="str">
        <x:v>Unavailable</x:v>
      </x:c>
      <x:c r="H815" s="9" t="str">
        <x:v>Unavailable</x:v>
      </x:c>
      <x:c r="I815" s="9" t="str">
        <x:v>Unavailable</x:v>
      </x:c>
    </x:row>
    <x:row r="816" ht="30" customHeight="1">
      <x:c r="A816" s="9" t="str">
        <x:v>discource-mcp-tools</x:v>
      </x:c>
      <x:c r="B816" s="9" t="str">
        <x:v>mcp_96f309958674f1</x:v>
      </x:c>
      <x:c r="C816" s="9" t="str">
        <x:v>github_stars</x:v>
      </x:c>
      <x:c r="D816" s="9" t="str">
        <x:v>Unavailable</x:v>
      </x:c>
      <x:c r="E816" s="9" t="str">
        <x:v>Unavailable</x:v>
      </x:c>
      <x:c r="F816" s="9" t="str">
        <x:v>Unavailable</x:v>
      </x:c>
      <x:c r="G816" s="9" t="str">
        <x:v>Unavailable</x:v>
      </x:c>
      <x:c r="H816" s="9" t="str">
        <x:v>Unavailable</x:v>
      </x:c>
      <x:c r="I816" s="9" t="str">
        <x:v>Unavailable</x:v>
      </x:c>
    </x:row>
    <x:row r="817" ht="30" customHeight="1">
      <x:c r="A817" s="9" t="str">
        <x:v>io.github.BlogFactoryHQ/ghost-publisher</x:v>
      </x:c>
      <x:c r="B817" s="9" t="str">
        <x:v>mcp_1336cf549c2946</x:v>
      </x:c>
      <x:c r="C817" s="9" t="str">
        <x:v>smithery_useCount</x:v>
      </x:c>
      <x:c r="D817" s="9" t="str">
        <x:v>Unavailable</x:v>
      </x:c>
      <x:c r="E817" s="9" t="str">
        <x:v>Unavailable</x:v>
      </x:c>
      <x:c r="F817" s="9" t="str">
        <x:v>Unavailable</x:v>
      </x:c>
      <x:c r="G817" s="9" t="str">
        <x:v>Unavailable</x:v>
      </x:c>
      <x:c r="H817" s="9" t="str">
        <x:v>Unavailable</x:v>
      </x:c>
      <x:c r="I817" s="9" t="str">
        <x:v>Unavailable</x:v>
      </x:c>
    </x:row>
    <x:row r="818" ht="30" customHeight="1">
      <x:c r="A818" s="9" t="str">
        <x:v>io.github.BlogFactoryHQ/ghost-publisher</x:v>
      </x:c>
      <x:c r="B818" s="9" t="str">
        <x:v>mcp_1336cf549c2946</x:v>
      </x:c>
      <x:c r="C818" s="9" t="str">
        <x:v>npm_downloads_30d</x:v>
      </x:c>
      <x:c r="D818" s="9" t="n">
        <x:v>1128</x:v>
      </x:c>
      <x:c r="E818" s="9" t="str">
        <x:v>Observed</x:v>
      </x:c>
      <x:c r="F818" s="9" t="str">
        <x:v>ghost-publisher-mcp</x:v>
      </x:c>
      <x:c r="G818" s="9" t="str">
        <x:v>2026-08-18 through 2026-09-16 inclusive</x:v>
      </x:c>
      <x:c r="H818" s="9" t="n">
        <x:v>46282.02890290509</x:v>
      </x:c>
      <x:c r="I818" s="9" t="str">
        <x:v>https://api.npmjs.org/downloads/point/2026-08-18:2026-09-16/geepers-mcp,genieacs-mcp,geo-inspector-mcp,geojp-mcp,geomelon-mcp,gft-mcp,ghost-publisher-mcp,ghosthunt,gibil,gilbert-mcp,githits,gliana-ai-mcp,global-intel-exchange-mcp,gmail-workspace-mcp-server,god-prompt-mcp,godalo,godavaii-mcp-server,godot-mcp-runtime,gongio-mcp,good-eggs-mcp-server,google-ads-manager-mcp,google-calendar-workspace-mcp-server,google-docs-workspace-mcp-server,google-flights-mcp-server,google-health-fitbit-mcp,google-surf-mcp,gopeak,gopher-mcp,gotify-rmcp,graphql-to-mcp,greencalculus-mcp,gridstamp,gridually-mcp,gru953-crew-mcp,gstinapi-mcp,guardrails-mcp-server,guesty-mcp-server,guildctl,gunsnation-mcp,gurupdf-mcp,haiku-mcp-server,hal-mcp,harmony-mcp,haru-cms-mcp,hatchbox-mcp-server,hatchet-mcp,high-performance-mcp-server,highstory-mcp,hilma-mcp,hmem-mcp</x:v>
      </x:c>
    </x:row>
    <x:row r="819" ht="30" customHeight="1">
      <x:c r="A819" s="9" t="str">
        <x:v>io.github.BlogFactoryHQ/ghost-publisher</x:v>
      </x:c>
      <x:c r="B819" s="9" t="str">
        <x:v>mcp_1336cf549c2946</x:v>
      </x:c>
      <x:c r="C819" s="9" t="str">
        <x:v>pypi_last_month</x:v>
      </x:c>
      <x:c r="D819" s="9" t="str">
        <x:v>Unavailable</x:v>
      </x:c>
      <x:c r="E819" s="9" t="str">
        <x:v>Unavailable</x:v>
      </x:c>
      <x:c r="F819" s="9" t="str">
        <x:v>Unavailable</x:v>
      </x:c>
      <x:c r="G819" s="9" t="str">
        <x:v>Unavailable</x:v>
      </x:c>
      <x:c r="H819" s="9" t="str">
        <x:v>Unavailable</x:v>
      </x:c>
      <x:c r="I819" s="9" t="str">
        <x:v>Unavailable</x:v>
      </x:c>
    </x:row>
    <x:row r="820" ht="30" customHeight="1">
      <x:c r="A820" s="9" t="str">
        <x:v>io.github.BlogFactoryHQ/ghost-publisher</x:v>
      </x:c>
      <x:c r="B820" s="9" t="str">
        <x:v>mcp_1336cf549c2946</x:v>
      </x:c>
      <x:c r="C820" s="9" t="str">
        <x:v>github_stars</x:v>
      </x:c>
      <x:c r="D820" s="9" t="n">
        <x:v>0</x:v>
      </x:c>
      <x:c r="E820" s="9" t="str">
        <x:v>Observed</x:v>
      </x:c>
      <x:c r="F820" s="9" t="str">
        <x:v>https://github.com/BlogFactoryHQ/ghost-publisher-mcp</x:v>
      </x:c>
      <x:c r="G820" s="9" t="str">
        <x:v>Stock at retrieval</x:v>
      </x:c>
      <x:c r="H820" s="9" t="n">
        <x:v>46282.80329998842</x:v>
      </x:c>
      <x:c r="I820" s="9" t="str">
        <x:v>https://api.github.com/repos/BoraGkc/ghost-publisher-mcp</x:v>
      </x:c>
    </x:row>
    <x:row r="821" ht="30" customHeight="1">
      <x:c r="A821" s="9" t="str">
        <x:v>UptyBots</x:v>
      </x:c>
      <x:c r="B821" s="9" t="str">
        <x:v>mcp_8740749f018e6f</x:v>
      </x:c>
      <x:c r="C821" s="9" t="str">
        <x:v>smithery_useCount</x:v>
      </x:c>
      <x:c r="D821" s="9" t="str">
        <x:v>Unavailable</x:v>
      </x:c>
      <x:c r="E821" s="9" t="str">
        <x:v>Unavailable</x:v>
      </x:c>
      <x:c r="F821" s="9" t="str">
        <x:v>Unavailable</x:v>
      </x:c>
      <x:c r="G821" s="9" t="str">
        <x:v>Unavailable</x:v>
      </x:c>
      <x:c r="H821" s="9" t="str">
        <x:v>Unavailable</x:v>
      </x:c>
      <x:c r="I821" s="9" t="str">
        <x:v>Unavailable</x:v>
      </x:c>
    </x:row>
    <x:row r="822" ht="30" customHeight="1">
      <x:c r="A822" s="9" t="str">
        <x:v>UptyBots</x:v>
      </x:c>
      <x:c r="B822" s="9" t="str">
        <x:v>mcp_8740749f018e6f</x:v>
      </x:c>
      <x:c r="C822" s="9" t="str">
        <x:v>npm_downloads_30d</x:v>
      </x:c>
      <x:c r="D822" s="9" t="n">
        <x:v>1122</x:v>
      </x:c>
      <x:c r="E822" s="9" t="str">
        <x:v>Observed</x:v>
      </x:c>
      <x:c r="F822" s="9" t="str">
        <x:v>uptybots-mcp-server</x:v>
      </x:c>
      <x:c r="G822" s="9" t="str">
        <x:v>2026-08-18 through 2026-09-16 inclusive</x:v>
      </x:c>
      <x:c r="H822" s="9" t="n">
        <x:v>46282.02898096065</x:v>
      </x:c>
      <x:c r="I822" s="9" t="str">
        <x:v>https://api.npmjs.org/downloads/point/2026-08-18:2026-09-16/threadline-mcp,threadmap-mcp,threejs-devtools-mcp,thumbgate,tickerdb-mcp,tickerinside-mcp,tidee-mcp,timeweaver-mcp,tmdb-mcp,todoglow-mcp,token-gate-mcp,token-oracle-mcp,token-pilot,tokenmaxxen-mcp,tokonomix-council-mcp,tokportal-mcp,toll402-mcp,toolfactory,tooltrust-mcp,touchdesigner-mcp-server,tracepass-mcp-server,tracklution,trawlia-mcp,tube-search-mcp,tugra,twist-mcp-server,u-he-preset-randomizer,ugc-vz-mcp,uisandbox-mcp,uk-business-intelligence-mcp,uni-msg-mcp-server,unifi-rmcp,universal-blockchain-mcp,unmarking-mcp,unorouter-mcp,unraid-rmcp,unreal-engine-mcp-server,upshift-mcp,uptybots-mcp-server,urdb-mcp,urlsnap-mcp,usetrail,ustaxrecords-mcp,utilia-solana-agent,utilsforagents-mcp,vaiz-mcp,validoria-mcp,valta-mcp,vectorise-mcp,vectorizer-mcp</x:v>
      </x:c>
    </x:row>
    <x:row r="823" ht="30" customHeight="1">
      <x:c r="A823" s="9" t="str">
        <x:v>UptyBots</x:v>
      </x:c>
      <x:c r="B823" s="9" t="str">
        <x:v>mcp_8740749f018e6f</x:v>
      </x:c>
      <x:c r="C823" s="9" t="str">
        <x:v>pypi_last_month</x:v>
      </x:c>
      <x:c r="D823" s="9" t="str">
        <x:v>Unavailable</x:v>
      </x:c>
      <x:c r="E823" s="9" t="str">
        <x:v>Unavailable</x:v>
      </x:c>
      <x:c r="F823" s="9" t="str">
        <x:v>Unavailable</x:v>
      </x:c>
      <x:c r="G823" s="9" t="str">
        <x:v>Unavailable</x:v>
      </x:c>
      <x:c r="H823" s="9" t="str">
        <x:v>Unavailable</x:v>
      </x:c>
      <x:c r="I823" s="9" t="str">
        <x:v>Unavailable</x:v>
      </x:c>
    </x:row>
    <x:row r="824" ht="30" customHeight="1">
      <x:c r="A824" s="9" t="str">
        <x:v>UptyBots</x:v>
      </x:c>
      <x:c r="B824" s="9" t="str">
        <x:v>mcp_8740749f018e6f</x:v>
      </x:c>
      <x:c r="C824" s="9" t="str">
        <x:v>github_stars</x:v>
      </x:c>
      <x:c r="D824" s="9" t="str">
        <x:v>Unavailable</x:v>
      </x:c>
      <x:c r="E824" s="9" t="str">
        <x:v>Unavailable</x:v>
      </x:c>
      <x:c r="F824" s="9" t="str">
        <x:v>Unavailable</x:v>
      </x:c>
      <x:c r="G824" s="9" t="str">
        <x:v>Unavailable</x:v>
      </x:c>
      <x:c r="H824" s="9" t="str">
        <x:v>Unavailable</x:v>
      </x:c>
      <x:c r="I824" s="9" t="str">
        <x:v>Unavailable</x:v>
      </x:c>
    </x:row>
    <x:row r="825" ht="30" customHeight="1">
      <x:c r="A825" s="9" t="str">
        <x:v>Keyword Research — Google Suggest, Intent &amp; Long-Tail</x:v>
      </x:c>
      <x:c r="B825" s="9" t="str">
        <x:v>mcp_347f3cdbd6fa3b</x:v>
      </x:c>
      <x:c r="C825" s="9" t="str">
        <x:v>smithery_useCount</x:v>
      </x:c>
      <x:c r="D825" s="9" t="n">
        <x:v>6583</x:v>
      </x:c>
      <x:c r="E825" s="9" t="str">
        <x:v>Observed</x:v>
      </x:c>
      <x:c r="F825" s="9" t="str">
        <x:v>axel-belfort/keyword-research</x:v>
      </x:c>
      <x:c r="G825" s="9" t="str">
        <x:v>Source-defined; not relabelled as monthly</x:v>
      </x:c>
      <x:c r="H825" s="9" t="n">
        <x:v>46282.02503900463</x:v>
      </x:c>
      <x:c r="I825" s="9" t="str">
        <x:v>https://api.smithery.ai/servers?page=1&amp;pageSize=100&amp;topK=500&amp;seed=20260917</x:v>
      </x:c>
    </x:row>
    <x:row r="826" ht="30" customHeight="1">
      <x:c r="A826" s="9" t="str">
        <x:v>Keyword Research — Google Suggest, Intent &amp; Long-Tail</x:v>
      </x:c>
      <x:c r="B826" s="9" t="str">
        <x:v>mcp_347f3cdbd6fa3b</x:v>
      </x:c>
      <x:c r="C826" s="9" t="str">
        <x:v>npm_downloads_30d</x:v>
      </x:c>
      <x:c r="D826" s="9" t="str">
        <x:v>Unavailable</x:v>
      </x:c>
      <x:c r="E826" s="9" t="str">
        <x:v>Unavailable</x:v>
      </x:c>
      <x:c r="F826" s="9" t="str">
        <x:v>Unavailable</x:v>
      </x:c>
      <x:c r="G826" s="9" t="str">
        <x:v>Unavailable</x:v>
      </x:c>
      <x:c r="H826" s="9" t="str">
        <x:v>Unavailable</x:v>
      </x:c>
      <x:c r="I826" s="9" t="str">
        <x:v>Unavailable</x:v>
      </x:c>
    </x:row>
    <x:row r="827" ht="30" customHeight="1">
      <x:c r="A827" s="9" t="str">
        <x:v>Keyword Research — Google Suggest, Intent &amp; Long-Tail</x:v>
      </x:c>
      <x:c r="B827" s="9" t="str">
        <x:v>mcp_347f3cdbd6fa3b</x:v>
      </x:c>
      <x:c r="C827" s="9" t="str">
        <x:v>pypi_last_month</x:v>
      </x:c>
      <x:c r="D827" s="9" t="str">
        <x:v>Unavailable</x:v>
      </x:c>
      <x:c r="E827" s="9" t="str">
        <x:v>Unavailable</x:v>
      </x:c>
      <x:c r="F827" s="9" t="str">
        <x:v>Unavailable</x:v>
      </x:c>
      <x:c r="G827" s="9" t="str">
        <x:v>Unavailable</x:v>
      </x:c>
      <x:c r="H827" s="9" t="str">
        <x:v>Unavailable</x:v>
      </x:c>
      <x:c r="I827" s="9" t="str">
        <x:v>Unavailable</x:v>
      </x:c>
    </x:row>
    <x:row r="828" ht="30" customHeight="1">
      <x:c r="A828" s="9" t="str">
        <x:v>Keyword Research — Google Suggest, Intent &amp; Long-Tail</x:v>
      </x:c>
      <x:c r="B828" s="9" t="str">
        <x:v>mcp_347f3cdbd6fa3b</x:v>
      </x:c>
      <x:c r="C828" s="9" t="str">
        <x:v>github_stars</x:v>
      </x:c>
      <x:c r="D828" s="9" t="str">
        <x:v>Unavailable</x:v>
      </x:c>
      <x:c r="E828" s="9" t="str">
        <x:v>Unavailable</x:v>
      </x:c>
      <x:c r="F828" s="9" t="str">
        <x:v>Unavailable</x:v>
      </x:c>
      <x:c r="G828" s="9" t="str">
        <x:v>Unavailable</x:v>
      </x:c>
      <x:c r="H828" s="9" t="str">
        <x:v>Unavailable</x:v>
      </x:c>
      <x:c r="I828" s="9" t="str">
        <x:v>Unavailable</x:v>
      </x:c>
    </x:row>
    <x:row r="829" ht="30" customHeight="1">
      <x:c r="A829" s="9" t="str">
        <x:v>io.github.Evilander/audrey</x:v>
      </x:c>
      <x:c r="B829" s="9" t="str">
        <x:v>mcp_5b838abb53b97c</x:v>
      </x:c>
      <x:c r="C829" s="9" t="str">
        <x:v>smithery_useCount</x:v>
      </x:c>
      <x:c r="D829" s="9" t="str">
        <x:v>Unavailable</x:v>
      </x:c>
      <x:c r="E829" s="9" t="str">
        <x:v>Unavailable</x:v>
      </x:c>
      <x:c r="F829" s="9" t="str">
        <x:v>Unavailable</x:v>
      </x:c>
      <x:c r="G829" s="9" t="str">
        <x:v>Unavailable</x:v>
      </x:c>
      <x:c r="H829" s="9" t="str">
        <x:v>Unavailable</x:v>
      </x:c>
      <x:c r="I829" s="9" t="str">
        <x:v>Unavailable</x:v>
      </x:c>
    </x:row>
    <x:row r="830" ht="30" customHeight="1">
      <x:c r="A830" s="9" t="str">
        <x:v>io.github.Evilander/audrey</x:v>
      </x:c>
      <x:c r="B830" s="9" t="str">
        <x:v>mcp_5b838abb53b97c</x:v>
      </x:c>
      <x:c r="C830" s="9" t="str">
        <x:v>npm_downloads_30d</x:v>
      </x:c>
      <x:c r="D830" s="9" t="n">
        <x:v>1102</x:v>
      </x:c>
      <x:c r="E830" s="9" t="str">
        <x:v>Observed</x:v>
      </x:c>
      <x:c r="F830" s="9" t="str">
        <x:v>audrey</x:v>
      </x:c>
      <x:c r="G830" s="9" t="str">
        <x:v>2026-08-18 through 2026-09-16 inclusive</x:v>
      </x:c>
      <x:c r="H830" s="9" t="n">
        <x:v>46282.028787372685</x:v>
      </x:c>
      <x:c r="I830" s="9" t="str">
        <x:v>https://api.npmjs.org/downloads/point/2026-08-18:2026-09-16/ainative-memory-mcp,ainative-opencode-memory-mcp,ainative-postgres-mcp,ainative-prd-mcp,ainative-strapi-mcp-server,ainative-zerodb-memory-mcp,aipou-mcp-server,airbrake-mcp-server,airtable-user-mcp,airtreks-mcp,alces-mcp,allmcps-server,allnewsapi-mcp,alterlab-mcp-server,altmetric-mcp,amazon-scraper-api-mcp,amicus,angular-signal-forms-migration-mcp,ani-mcp,anilist-mcp-server,aoexl-mcp,apick-mcp,apiguru-mcp,appcontext-mcp,appdex-mcp,apple-ads-mcp,apprise-rmcp,appsignal-mcp-server,appstore-play-mcp,ara-rgaa-mcp,arc-control-mcp,arc-security-mcp,arcane-rmcp,argo-mcp,ari-mcp,artifyde-mcp,askedthrice-mcp,assay-oracle-mcp,atlas-pipeline-mcp,ato-mcp,atom-mcp-server,audrey,ausca,ausdata-mcp,australian-law-mcp,autario-mcp,autonomad-travel,awesome-mineflayer-mcp,aws-dynamodb-mcp-server,b20check-mcp</x:v>
      </x:c>
    </x:row>
    <x:row r="831" ht="30" customHeight="1">
      <x:c r="A831" s="9" t="str">
        <x:v>io.github.Evilander/audrey</x:v>
      </x:c>
      <x:c r="B831" s="9" t="str">
        <x:v>mcp_5b838abb53b97c</x:v>
      </x:c>
      <x:c r="C831" s="9" t="str">
        <x:v>pypi_last_month</x:v>
      </x:c>
      <x:c r="D831" s="9" t="str">
        <x:v>Unavailable</x:v>
      </x:c>
      <x:c r="E831" s="9" t="str">
        <x:v>Unavailable</x:v>
      </x:c>
      <x:c r="F831" s="9" t="str">
        <x:v>Unavailable</x:v>
      </x:c>
      <x:c r="G831" s="9" t="str">
        <x:v>Unavailable</x:v>
      </x:c>
      <x:c r="H831" s="9" t="str">
        <x:v>Unavailable</x:v>
      </x:c>
      <x:c r="I831" s="9" t="str">
        <x:v>Unavailable</x:v>
      </x:c>
    </x:row>
    <x:row r="832" ht="30" customHeight="1">
      <x:c r="A832" s="9" t="str">
        <x:v>io.github.Evilander/audrey</x:v>
      </x:c>
      <x:c r="B832" s="9" t="str">
        <x:v>mcp_5b838abb53b97c</x:v>
      </x:c>
      <x:c r="C832" s="9" t="str">
        <x:v>github_stars</x:v>
      </x:c>
      <x:c r="D832" s="9" t="str">
        <x:v>Unavailable</x:v>
      </x:c>
      <x:c r="E832" s="9" t="str">
        <x:v>Unavailable</x:v>
      </x:c>
      <x:c r="F832" s="9" t="str">
        <x:v>Unavailable</x:v>
      </x:c>
      <x:c r="G832" s="9" t="str">
        <x:v>Unavailable</x:v>
      </x:c>
      <x:c r="H832" s="9" t="str">
        <x:v>Unavailable</x:v>
      </x:c>
      <x:c r="I832" s="9" t="str">
        <x:v>Unavailable</x:v>
      </x:c>
    </x:row>
    <x:row r="833" ht="30" customHeight="1">
      <x:c r="A833" s="9" t="str">
        <x:v>cap-rate-signals</x:v>
      </x:c>
      <x:c r="B833" s="9" t="str">
        <x:v>mcp_f367358f03a43c</x:v>
      </x:c>
      <x:c r="C833" s="9" t="str">
        <x:v>smithery_useCount</x:v>
      </x:c>
      <x:c r="D833" s="9" t="n">
        <x:v>6543</x:v>
      </x:c>
      <x:c r="E833" s="9" t="str">
        <x:v>Observed</x:v>
      </x:c>
      <x:c r="F833" s="9" t="str">
        <x:v>capratesignals/cap-rate-signals</x:v>
      </x:c>
      <x:c r="G833" s="9" t="str">
        <x:v>Source-defined; not relabelled as monthly</x:v>
      </x:c>
      <x:c r="H833" s="9" t="n">
        <x:v>46282.02503900463</x:v>
      </x:c>
      <x:c r="I833" s="9" t="str">
        <x:v>https://api.smithery.ai/servers?page=1&amp;pageSize=100&amp;topK=500&amp;seed=20260917</x:v>
      </x:c>
    </x:row>
    <x:row r="834" ht="30" customHeight="1">
      <x:c r="A834" s="9" t="str">
        <x:v>cap-rate-signals</x:v>
      </x:c>
      <x:c r="B834" s="9" t="str">
        <x:v>mcp_f367358f03a43c</x:v>
      </x:c>
      <x:c r="C834" s="9" t="str">
        <x:v>npm_downloads_30d</x:v>
      </x:c>
      <x:c r="D834" s="9" t="str">
        <x:v>Unavailable</x:v>
      </x:c>
      <x:c r="E834" s="9" t="str">
        <x:v>Unavailable</x:v>
      </x:c>
      <x:c r="F834" s="9" t="str">
        <x:v>Unavailable</x:v>
      </x:c>
      <x:c r="G834" s="9" t="str">
        <x:v>Unavailable</x:v>
      </x:c>
      <x:c r="H834" s="9" t="str">
        <x:v>Unavailable</x:v>
      </x:c>
      <x:c r="I834" s="9" t="str">
        <x:v>Unavailable</x:v>
      </x:c>
    </x:row>
    <x:row r="835" ht="30" customHeight="1">
      <x:c r="A835" s="9" t="str">
        <x:v>cap-rate-signals</x:v>
      </x:c>
      <x:c r="B835" s="9" t="str">
        <x:v>mcp_f367358f03a43c</x:v>
      </x:c>
      <x:c r="C835" s="9" t="str">
        <x:v>pypi_last_month</x:v>
      </x:c>
      <x:c r="D835" s="9" t="str">
        <x:v>Unavailable</x:v>
      </x:c>
      <x:c r="E835" s="9" t="str">
        <x:v>Unavailable</x:v>
      </x:c>
      <x:c r="F835" s="9" t="str">
        <x:v>Unavailable</x:v>
      </x:c>
      <x:c r="G835" s="9" t="str">
        <x:v>Unavailable</x:v>
      </x:c>
      <x:c r="H835" s="9" t="str">
        <x:v>Unavailable</x:v>
      </x:c>
      <x:c r="I835" s="9" t="str">
        <x:v>Unavailable</x:v>
      </x:c>
    </x:row>
    <x:row r="836" ht="30" customHeight="1">
      <x:c r="A836" s="9" t="str">
        <x:v>cap-rate-signals</x:v>
      </x:c>
      <x:c r="B836" s="9" t="str">
        <x:v>mcp_f367358f03a43c</x:v>
      </x:c>
      <x:c r="C836" s="9" t="str">
        <x:v>github_stars</x:v>
      </x:c>
      <x:c r="D836" s="9" t="str">
        <x:v>Unavailable</x:v>
      </x:c>
      <x:c r="E836" s="9" t="str">
        <x:v>Unavailable</x:v>
      </x:c>
      <x:c r="F836" s="9" t="str">
        <x:v>Unavailable</x:v>
      </x:c>
      <x:c r="G836" s="9" t="str">
        <x:v>Unavailable</x:v>
      </x:c>
      <x:c r="H836" s="9" t="str">
        <x:v>Unavailable</x:v>
      </x:c>
      <x:c r="I836" s="9" t="str">
        <x:v>Unavailable</x:v>
      </x:c>
    </x:row>
    <x:row r="837" ht="30" customHeight="1">
      <x:c r="A837" s="9" t="str">
        <x:v>npx-vibe</x:v>
      </x:c>
      <x:c r="B837" s="9" t="str">
        <x:v>mcp_3cc8b8b8d18b2d</x:v>
      </x:c>
      <x:c r="C837" s="9" t="str">
        <x:v>smithery_useCount</x:v>
      </x:c>
      <x:c r="D837" s="9" t="str">
        <x:v>Unavailable</x:v>
      </x:c>
      <x:c r="E837" s="9" t="str">
        <x:v>Unavailable</x:v>
      </x:c>
      <x:c r="F837" s="9" t="str">
        <x:v>Unavailable</x:v>
      </x:c>
      <x:c r="G837" s="9" t="str">
        <x:v>Unavailable</x:v>
      </x:c>
      <x:c r="H837" s="9" t="str">
        <x:v>Unavailable</x:v>
      </x:c>
      <x:c r="I837" s="9" t="str">
        <x:v>Unavailable</x:v>
      </x:c>
    </x:row>
    <x:row r="838" ht="30" customHeight="1">
      <x:c r="A838" s="9" t="str">
        <x:v>npx-vibe</x:v>
      </x:c>
      <x:c r="B838" s="9" t="str">
        <x:v>mcp_3cc8b8b8d18b2d</x:v>
      </x:c>
      <x:c r="C838" s="9" t="str">
        <x:v>npm_downloads_30d</x:v>
      </x:c>
      <x:c r="D838" s="9" t="n">
        <x:v>1094</x:v>
      </x:c>
      <x:c r="E838" s="9" t="str">
        <x:v>Observed</x:v>
      </x:c>
      <x:c r="F838" s="9" t="str">
        <x:v>npx-vibe</x:v>
      </x:c>
      <x:c r="G838" s="9" t="str">
        <x:v>2026-08-18 through 2026-09-16 inclusive</x:v>
      </x:c>
      <x:c r="H838" s="9" t="n">
        <x:v>46282.028904375</x:v>
      </x:c>
      <x:c r="I838" s="9" t="str">
        <x:v>https://api.npmjs.org/downloads/point/2026-08-18:2026-09-16/ms-calendar-mcp,ms-contacts-mcp,ms-onedrive-mcp,ms-sharepoint-mcp,muapi-mcp-server,mufmuf-mcp,murphys-laws-mcp,mxprobe,myclaw-toolkit,myinvois-mcp,mysql-ops-mcp,mythsensus-mcp,myvideogift-mcp,nace-mcp,nakodo,nanocart-mcp,neurohive,neuromcp,nexus-memory-mcp,nintact-mcp,nmjib-mcp,nocturnusai-mcp,nodebench-mcp,nodejsmcp,noglow-mcp,nostr-bray,novai-mcp-server,npx-vibe,nyc-restroom-mcp,o360-mcp,oak-longevity-mcp-server,obra-cfo,obra-cto,oceanalt-aml-mcp,octapi-mcp,ofixio-mcp,onepassword-mcp-server,oneshot-mcp,onyx-mcp,oorep-mcp,opedd-mcp,openaeo-audit,opencut-controller,opengrok-mcp-server,openwebhook,oracle-cloud-mcp,orcareplay,orchestrui,ordinals-mcp,orisha-data-mcp</x:v>
      </x:c>
    </x:row>
    <x:row r="839" ht="30" customHeight="1">
      <x:c r="A839" s="9" t="str">
        <x:v>npx-vibe</x:v>
      </x:c>
      <x:c r="B839" s="9" t="str">
        <x:v>mcp_3cc8b8b8d18b2d</x:v>
      </x:c>
      <x:c r="C839" s="9" t="str">
        <x:v>pypi_last_month</x:v>
      </x:c>
      <x:c r="D839" s="9" t="str">
        <x:v>Unavailable</x:v>
      </x:c>
      <x:c r="E839" s="9" t="str">
        <x:v>Unavailable</x:v>
      </x:c>
      <x:c r="F839" s="9" t="str">
        <x:v>Unavailable</x:v>
      </x:c>
      <x:c r="G839" s="9" t="str">
        <x:v>Unavailable</x:v>
      </x:c>
      <x:c r="H839" s="9" t="str">
        <x:v>Unavailable</x:v>
      </x:c>
      <x:c r="I839" s="9" t="str">
        <x:v>Unavailable</x:v>
      </x:c>
    </x:row>
    <x:row r="840" ht="30" customHeight="1">
      <x:c r="A840" s="9" t="str">
        <x:v>npx-vibe</x:v>
      </x:c>
      <x:c r="B840" s="9" t="str">
        <x:v>mcp_3cc8b8b8d18b2d</x:v>
      </x:c>
      <x:c r="C840" s="9" t="str">
        <x:v>github_stars</x:v>
      </x:c>
      <x:c r="D840" s="9" t="str">
        <x:v>Unavailable</x:v>
      </x:c>
      <x:c r="E840" s="9" t="str">
        <x:v>Unavailable</x:v>
      </x:c>
      <x:c r="F840" s="9" t="str">
        <x:v>Unavailable</x:v>
      </x:c>
      <x:c r="G840" s="9" t="str">
        <x:v>Unavailable</x:v>
      </x:c>
      <x:c r="H840" s="9" t="str">
        <x:v>Unavailable</x:v>
      </x:c>
      <x:c r="I840" s="9" t="str">
        <x:v>Unavailable</x:v>
      </x:c>
    </x:row>
    <x:row r="841" ht="30" customHeight="1">
      <x:c r="A841" s="9" t="str">
        <x:v>io.github.Dempty-glitch/z-zero-mcp</x:v>
      </x:c>
      <x:c r="B841" s="9" t="str">
        <x:v>mcp_16af9c4eb7b498</x:v>
      </x:c>
      <x:c r="C841" s="9" t="str">
        <x:v>smithery_useCount</x:v>
      </x:c>
      <x:c r="D841" s="9" t="str">
        <x:v>Unavailable</x:v>
      </x:c>
      <x:c r="E841" s="9" t="str">
        <x:v>Unavailable</x:v>
      </x:c>
      <x:c r="F841" s="9" t="str">
        <x:v>Unavailable</x:v>
      </x:c>
      <x:c r="G841" s="9" t="str">
        <x:v>Unavailable</x:v>
      </x:c>
      <x:c r="H841" s="9" t="str">
        <x:v>Unavailable</x:v>
      </x:c>
      <x:c r="I841" s="9" t="str">
        <x:v>Unavailable</x:v>
      </x:c>
    </x:row>
    <x:row r="842" ht="30" customHeight="1">
      <x:c r="A842" s="9" t="str">
        <x:v>io.github.Dempty-glitch/z-zero-mcp</x:v>
      </x:c>
      <x:c r="B842" s="9" t="str">
        <x:v>mcp_16af9c4eb7b498</x:v>
      </x:c>
      <x:c r="C842" s="9" t="str">
        <x:v>npm_downloads_30d</x:v>
      </x:c>
      <x:c r="D842" s="9" t="n">
        <x:v>1091</x:v>
      </x:c>
      <x:c r="E842" s="9" t="str">
        <x:v>Observed</x:v>
      </x:c>
      <x:c r="F842" s="9" t="str">
        <x:v>z-zero-mcp-server</x:v>
      </x:c>
      <x:c r="G842" s="9" t="str">
        <x:v>2026-08-18 through 2026-09-16 inclusive</x:v>
      </x:c>
      <x:c r="H842" s="9" t="n">
        <x:v>46282.02898149306</x:v>
      </x:c>
      <x:c r="I842" s="9" t="str">
        <x:v>https://api.npmjs.org/downloads/point/2026-08-18:2026-09-16/ytdl-rmcp,yungle-mcp,z-zero-mcp-server,zenoti-mcp-server,zerodrop-mcp,zhiji-bazi,zotero-bridge,zuckerbot-mcp,zugferd-mcp-client,zxoar-mcp</x:v>
      </x:c>
    </x:row>
    <x:row r="843" ht="30" customHeight="1">
      <x:c r="A843" s="9" t="str">
        <x:v>io.github.Dempty-glitch/z-zero-mcp</x:v>
      </x:c>
      <x:c r="B843" s="9" t="str">
        <x:v>mcp_16af9c4eb7b498</x:v>
      </x:c>
      <x:c r="C843" s="9" t="str">
        <x:v>pypi_last_month</x:v>
      </x:c>
      <x:c r="D843" s="9" t="str">
        <x:v>Unavailable</x:v>
      </x:c>
      <x:c r="E843" s="9" t="str">
        <x:v>Unavailable</x:v>
      </x:c>
      <x:c r="F843" s="9" t="str">
        <x:v>Unavailable</x:v>
      </x:c>
      <x:c r="G843" s="9" t="str">
        <x:v>Unavailable</x:v>
      </x:c>
      <x:c r="H843" s="9" t="str">
        <x:v>Unavailable</x:v>
      </x:c>
      <x:c r="I843" s="9" t="str">
        <x:v>Unavailable</x:v>
      </x:c>
    </x:row>
    <x:row r="844" ht="30" customHeight="1">
      <x:c r="A844" s="9" t="str">
        <x:v>io.github.Dempty-glitch/z-zero-mcp</x:v>
      </x:c>
      <x:c r="B844" s="9" t="str">
        <x:v>mcp_16af9c4eb7b498</x:v>
      </x:c>
      <x:c r="C844" s="9" t="str">
        <x:v>github_stars</x:v>
      </x:c>
      <x:c r="D844" s="9" t="str">
        <x:v>Unavailable</x:v>
      </x:c>
      <x:c r="E844" s="9" t="str">
        <x:v>Unavailable</x:v>
      </x:c>
      <x:c r="F844" s="9" t="str">
        <x:v>Unavailable</x:v>
      </x:c>
      <x:c r="G844" s="9" t="str">
        <x:v>Unavailable</x:v>
      </x:c>
      <x:c r="H844" s="9" t="str">
        <x:v>Unavailable</x:v>
      </x:c>
      <x:c r="I844" s="9" t="str">
        <x:v>Unavailable</x:v>
      </x:c>
    </x:row>
    <x:row r="845" ht="30" customHeight="1">
      <x:c r="A845" s="9" t="str">
        <x:v>openalex-mcp-server</x:v>
      </x:c>
      <x:c r="B845" s="9" t="str">
        <x:v>mcp_f03d63a33c2987</x:v>
      </x:c>
      <x:c r="C845" s="9" t="str">
        <x:v>smithery_useCount</x:v>
      </x:c>
      <x:c r="D845" s="9" t="n">
        <x:v>6522</x:v>
      </x:c>
      <x:c r="E845" s="9" t="str">
        <x:v>Observed</x:v>
      </x:c>
      <x:c r="F845" s="9" t="str">
        <x:v>cyanheads/openalex-mcp-server</x:v>
      </x:c>
      <x:c r="G845" s="9" t="str">
        <x:v>Source-defined; not relabelled as monthly</x:v>
      </x:c>
      <x:c r="H845" s="9" t="n">
        <x:v>46282.02503900463</x:v>
      </x:c>
      <x:c r="I845" s="9" t="str">
        <x:v>https://api.smithery.ai/servers?page=1&amp;pageSize=100&amp;topK=500&amp;seed=20260917</x:v>
      </x:c>
    </x:row>
    <x:row r="846" ht="30" customHeight="1">
      <x:c r="A846" s="9" t="str">
        <x:v>openalex-mcp-server</x:v>
      </x:c>
      <x:c r="B846" s="9" t="str">
        <x:v>mcp_f03d63a33c2987</x:v>
      </x:c>
      <x:c r="C846" s="9" t="str">
        <x:v>npm_downloads_30d</x:v>
      </x:c>
      <x:c r="D846" s="9" t="str">
        <x:v>Unavailable</x:v>
      </x:c>
      <x:c r="E846" s="9" t="str">
        <x:v>Unavailable</x:v>
      </x:c>
      <x:c r="F846" s="9" t="str">
        <x:v>Unavailable</x:v>
      </x:c>
      <x:c r="G846" s="9" t="str">
        <x:v>Unavailable</x:v>
      </x:c>
      <x:c r="H846" s="9" t="str">
        <x:v>Unavailable</x:v>
      </x:c>
      <x:c r="I846" s="9" t="str">
        <x:v>Unavailable</x:v>
      </x:c>
    </x:row>
    <x:row r="847" ht="30" customHeight="1">
      <x:c r="A847" s="9" t="str">
        <x:v>openalex-mcp-server</x:v>
      </x:c>
      <x:c r="B847" s="9" t="str">
        <x:v>mcp_f03d63a33c2987</x:v>
      </x:c>
      <x:c r="C847" s="9" t="str">
        <x:v>pypi_last_month</x:v>
      </x:c>
      <x:c r="D847" s="9" t="str">
        <x:v>Unavailable</x:v>
      </x:c>
      <x:c r="E847" s="9" t="str">
        <x:v>Unavailable</x:v>
      </x:c>
      <x:c r="F847" s="9" t="str">
        <x:v>Unavailable</x:v>
      </x:c>
      <x:c r="G847" s="9" t="str">
        <x:v>Unavailable</x:v>
      </x:c>
      <x:c r="H847" s="9" t="str">
        <x:v>Unavailable</x:v>
      </x:c>
      <x:c r="I847" s="9" t="str">
        <x:v>Unavailable</x:v>
      </x:c>
    </x:row>
    <x:row r="848" ht="30" customHeight="1">
      <x:c r="A848" s="9" t="str">
        <x:v>openalex-mcp-server</x:v>
      </x:c>
      <x:c r="B848" s="9" t="str">
        <x:v>mcp_f03d63a33c2987</x:v>
      </x:c>
      <x:c r="C848" s="9" t="str">
        <x:v>github_stars</x:v>
      </x:c>
      <x:c r="D848" s="9" t="str">
        <x:v>Unavailable</x:v>
      </x:c>
      <x:c r="E848" s="9" t="str">
        <x:v>Unavailable</x:v>
      </x:c>
      <x:c r="F848" s="9" t="str">
        <x:v>Unavailable</x:v>
      </x:c>
      <x:c r="G848" s="9" t="str">
        <x:v>Unavailable</x:v>
      </x:c>
      <x:c r="H848" s="9" t="str">
        <x:v>Unavailable</x:v>
      </x:c>
      <x:c r="I848" s="9" t="str">
        <x:v>Unavailable</x:v>
      </x:c>
    </x:row>
    <x:row r="849" ht="30" customHeight="1">
      <x:c r="A849" s="9" t="str">
        <x:v>dev.pdfops/pdfops-mcp</x:v>
      </x:c>
      <x:c r="B849" s="9" t="str">
        <x:v>mcp_fbeb39d36bd0dd</x:v>
      </x:c>
      <x:c r="C849" s="9" t="str">
        <x:v>smithery_useCount</x:v>
      </x:c>
      <x:c r="D849" s="9" t="str">
        <x:v>Unavailable</x:v>
      </x:c>
      <x:c r="E849" s="9" t="str">
        <x:v>Unavailable</x:v>
      </x:c>
      <x:c r="F849" s="9" t="str">
        <x:v>Unavailable</x:v>
      </x:c>
      <x:c r="G849" s="9" t="str">
        <x:v>Unavailable</x:v>
      </x:c>
      <x:c r="H849" s="9" t="str">
        <x:v>Unavailable</x:v>
      </x:c>
      <x:c r="I849" s="9" t="str">
        <x:v>Unavailable</x:v>
      </x:c>
    </x:row>
    <x:row r="850" ht="30" customHeight="1">
      <x:c r="A850" s="9" t="str">
        <x:v>dev.pdfops/pdfops-mcp</x:v>
      </x:c>
      <x:c r="B850" s="9" t="str">
        <x:v>mcp_fbeb39d36bd0dd</x:v>
      </x:c>
      <x:c r="C850" s="9" t="str">
        <x:v>npm_downloads_30d</x:v>
      </x:c>
      <x:c r="D850" s="9" t="n">
        <x:v>1089</x:v>
      </x:c>
      <x:c r="E850" s="9" t="str">
        <x:v>Observed</x:v>
      </x:c>
      <x:c r="F850" s="9" t="str">
        <x:v>pdfops-mcp</x:v>
      </x:c>
      <x:c r="G850" s="9" t="str">
        <x:v>2026-08-18 through 2026-09-16 inclusive</x:v>
      </x:c>
      <x:c r="H850" s="9" t="n">
        <x:v>46282.02890471065</x:v>
      </x:c>
      <x:c r="I850" s="9" t="str">
        <x:v>https://api.npmjs.org/downloads/point/2026-08-18:2026-09-16/orla-cli,ossfind,overspan-mcp,owasp-mcp-scan,ozav-mcp-server,packet-tracer-mcp,packkit-mcp,pagebolt-mcp,pagerankcafe-mcp,pagerunner,pagewatch-mcp,painprep-mcp-server,panini-connector-mcp,parecode,paris-compass-mcp,parseapi-mcp,parsedoc-mcp,payflowagent-mcp,paysafe-x402,pch-x402-mcp,pdf-toolkit-mcp,pdffr-mcp,pdfkit-mcp,pdfops-mcp,peak-window,peckish-mcp,peeptrend-mcp,penni-mcp,pentagonal-mcp,peppyneuron-mcp,pepys-mcp,phi-guard-mcp,photo-organizer-mcp,picright-mcp,pingcheck-mcp,playwright-stealth-mcp-server,pointsyeah-mcp-server,pokeapi-mcp-server,ponlo-ai,pop-pay,popdot-mcp,portkey-admin-mcp,portlandmaps-mcp,positif-ai,postgres-mcp-hardened,powerscroll-mcp,pplz-agent,praesentire-mcp,preflight-ios-mcp,pretrip-mcp</x:v>
      </x:c>
    </x:row>
    <x:row r="851" ht="30" customHeight="1">
      <x:c r="A851" s="9" t="str">
        <x:v>dev.pdfops/pdfops-mcp</x:v>
      </x:c>
      <x:c r="B851" s="9" t="str">
        <x:v>mcp_fbeb39d36bd0dd</x:v>
      </x:c>
      <x:c r="C851" s="9" t="str">
        <x:v>pypi_last_month</x:v>
      </x:c>
      <x:c r="D851" s="9" t="str">
        <x:v>Unavailable</x:v>
      </x:c>
      <x:c r="E851" s="9" t="str">
        <x:v>Unavailable</x:v>
      </x:c>
      <x:c r="F851" s="9" t="str">
        <x:v>Unavailable</x:v>
      </x:c>
      <x:c r="G851" s="9" t="str">
        <x:v>Unavailable</x:v>
      </x:c>
      <x:c r="H851" s="9" t="str">
        <x:v>Unavailable</x:v>
      </x:c>
      <x:c r="I851" s="9" t="str">
        <x:v>Unavailable</x:v>
      </x:c>
    </x:row>
    <x:row r="852" ht="30" customHeight="1">
      <x:c r="A852" s="9" t="str">
        <x:v>dev.pdfops/pdfops-mcp</x:v>
      </x:c>
      <x:c r="B852" s="9" t="str">
        <x:v>mcp_fbeb39d36bd0dd</x:v>
      </x:c>
      <x:c r="C852" s="9" t="str">
        <x:v>github_stars</x:v>
      </x:c>
      <x:c r="D852" s="9" t="str">
        <x:v>Unavailable</x:v>
      </x:c>
      <x:c r="E852" s="9" t="str">
        <x:v>Unavailable</x:v>
      </x:c>
      <x:c r="F852" s="9" t="str">
        <x:v>Unavailable</x:v>
      </x:c>
      <x:c r="G852" s="9" t="str">
        <x:v>Unavailable</x:v>
      </x:c>
      <x:c r="H852" s="9" t="str">
        <x:v>Unavailable</x:v>
      </x:c>
      <x:c r="I852" s="9" t="str">
        <x:v>Unavailable</x:v>
      </x:c>
    </x:row>
    <x:row r="853" ht="30" customHeight="1">
      <x:c r="A853" s="9" t="str">
        <x:v>Boar blockchain MCP (basic)</x:v>
      </x:c>
      <x:c r="B853" s="9" t="str">
        <x:v>mcp_fa13cc330519ba</x:v>
      </x:c>
      <x:c r="C853" s="9" t="str">
        <x:v>smithery_useCount</x:v>
      </x:c>
      <x:c r="D853" s="9" t="n">
        <x:v>6463</x:v>
      </x:c>
      <x:c r="E853" s="9" t="str">
        <x:v>Observed</x:v>
      </x:c>
      <x:c r="F853" s="9" t="str">
        <x:v>boar-network/blockchain-basic</x:v>
      </x:c>
      <x:c r="G853" s="9" t="str">
        <x:v>Source-defined; not relabelled as monthly</x:v>
      </x:c>
      <x:c r="H853" s="9" t="n">
        <x:v>46282.02503900463</x:v>
      </x:c>
      <x:c r="I853" s="9" t="str">
        <x:v>https://api.smithery.ai/servers?page=1&amp;pageSize=100&amp;topK=500&amp;seed=20260917</x:v>
      </x:c>
    </x:row>
    <x:row r="854" ht="30" customHeight="1">
      <x:c r="A854" s="9" t="str">
        <x:v>Boar blockchain MCP (basic)</x:v>
      </x:c>
      <x:c r="B854" s="9" t="str">
        <x:v>mcp_fa13cc330519ba</x:v>
      </x:c>
      <x:c r="C854" s="9" t="str">
        <x:v>npm_downloads_30d</x:v>
      </x:c>
      <x:c r="D854" s="9" t="str">
        <x:v>Unavailable</x:v>
      </x:c>
      <x:c r="E854" s="9" t="str">
        <x:v>Unavailable</x:v>
      </x:c>
      <x:c r="F854" s="9" t="str">
        <x:v>Unavailable</x:v>
      </x:c>
      <x:c r="G854" s="9" t="str">
        <x:v>Unavailable</x:v>
      </x:c>
      <x:c r="H854" s="9" t="str">
        <x:v>Unavailable</x:v>
      </x:c>
      <x:c r="I854" s="9" t="str">
        <x:v>Unavailable</x:v>
      </x:c>
    </x:row>
    <x:row r="855" ht="30" customHeight="1">
      <x:c r="A855" s="9" t="str">
        <x:v>Boar blockchain MCP (basic)</x:v>
      </x:c>
      <x:c r="B855" s="9" t="str">
        <x:v>mcp_fa13cc330519ba</x:v>
      </x:c>
      <x:c r="C855" s="9" t="str">
        <x:v>pypi_last_month</x:v>
      </x:c>
      <x:c r="D855" s="9" t="str">
        <x:v>Unavailable</x:v>
      </x:c>
      <x:c r="E855" s="9" t="str">
        <x:v>Unavailable</x:v>
      </x:c>
      <x:c r="F855" s="9" t="str">
        <x:v>Unavailable</x:v>
      </x:c>
      <x:c r="G855" s="9" t="str">
        <x:v>Unavailable</x:v>
      </x:c>
      <x:c r="H855" s="9" t="str">
        <x:v>Unavailable</x:v>
      </x:c>
      <x:c r="I855" s="9" t="str">
        <x:v>Unavailable</x:v>
      </x:c>
    </x:row>
    <x:row r="856" ht="30" customHeight="1">
      <x:c r="A856" s="9" t="str">
        <x:v>Boar blockchain MCP (basic)</x:v>
      </x:c>
      <x:c r="B856" s="9" t="str">
        <x:v>mcp_fa13cc330519ba</x:v>
      </x:c>
      <x:c r="C856" s="9" t="str">
        <x:v>github_stars</x:v>
      </x:c>
      <x:c r="D856" s="9" t="str">
        <x:v>Unavailable</x:v>
      </x:c>
      <x:c r="E856" s="9" t="str">
        <x:v>Unavailable</x:v>
      </x:c>
      <x:c r="F856" s="9" t="str">
        <x:v>Unavailable</x:v>
      </x:c>
      <x:c r="G856" s="9" t="str">
        <x:v>Unavailable</x:v>
      </x:c>
      <x:c r="H856" s="9" t="str">
        <x:v>Unavailable</x:v>
      </x:c>
      <x:c r="I856" s="9" t="str">
        <x:v>Unavailable</x:v>
      </x:c>
    </x:row>
    <x:row r="857" ht="30" customHeight="1">
      <x:c r="A857" s="9" t="str">
        <x:v>FibX</x:v>
      </x:c>
      <x:c r="B857" s="9" t="str">
        <x:v>mcp_178170b4aa7911</x:v>
      </x:c>
      <x:c r="C857" s="9" t="str">
        <x:v>smithery_useCount</x:v>
      </x:c>
      <x:c r="D857" s="9" t="str">
        <x:v>Unavailable</x:v>
      </x:c>
      <x:c r="E857" s="9" t="str">
        <x:v>Unavailable</x:v>
      </x:c>
      <x:c r="F857" s="9" t="str">
        <x:v>Unavailable</x:v>
      </x:c>
      <x:c r="G857" s="9" t="str">
        <x:v>Unavailable</x:v>
      </x:c>
      <x:c r="H857" s="9" t="str">
        <x:v>Unavailable</x:v>
      </x:c>
      <x:c r="I857" s="9" t="str">
        <x:v>Unavailable</x:v>
      </x:c>
    </x:row>
    <x:row r="858" ht="30" customHeight="1">
      <x:c r="A858" s="9" t="str">
        <x:v>FibX</x:v>
      </x:c>
      <x:c r="B858" s="9" t="str">
        <x:v>mcp_178170b4aa7911</x:v>
      </x:c>
      <x:c r="C858" s="9" t="str">
        <x:v>npm_downloads_30d</x:v>
      </x:c>
      <x:c r="D858" s="9" t="n">
        <x:v>1076</x:v>
      </x:c>
      <x:c r="E858" s="9" t="str">
        <x:v>Observed</x:v>
      </x:c>
      <x:c r="F858" s="9" t="str">
        <x:v>fibx</x:v>
      </x:c>
      <x:c r="G858" s="9" t="str">
        <x:v>2026-08-18 through 2026-09-16 inclusive</x:v>
      </x:c>
      <x:c r="H858" s="9" t="n">
        <x:v>46282.028787407406</x:v>
      </x:c>
      <x:c r="I858" s="9" t="str">
        <x:v>https://api.npmjs.org/downloads/point/2026-08-18:2026-09-16/etincel,evermint-mcp,everypage-mcp,execbro,exit1-mcp,ezstat-mcp-server,failecho-mcp,familiar-vtt,fastalert-mcp-server,feedback-magic-mcp,feishu-user-plugin,fetchpet-mcp-server,fiatdock-mcp,fibx,figma-developer-mcp,filechanger-mcp,filetopdf-mcp,fimemory,finance-data-mcp,finoptima,flarehq-mcp,flatland-client,fleet-memory-mcp,flowgraf-mcp,fluf-mcp,flurryport,fluxdots-mcp,fly-io-mcp-server,fodda-mcp,fondue-city-mcp,foodblock-mcp,forge-agent-gate,formpaste-mcp,foundry-zksync-mcp,fractal-arena-mcp,france-travail-mcp,freshjots-mcp,freshvault,frisk-mcp,ftp-ssh-mcp,funplay-cocos-mcp,funplay-godot-mcp,funplay-unreal-mcp,gadgethumans-mcp,gadriel,gainium-mcp,gcs-google-mcp-server,gctrl-mcp,gdharness,gecko-mcp</x:v>
      </x:c>
    </x:row>
    <x:row r="859" ht="30" customHeight="1">
      <x:c r="A859" s="9" t="str">
        <x:v>FibX</x:v>
      </x:c>
      <x:c r="B859" s="9" t="str">
        <x:v>mcp_178170b4aa7911</x:v>
      </x:c>
      <x:c r="C859" s="9" t="str">
        <x:v>pypi_last_month</x:v>
      </x:c>
      <x:c r="D859" s="9" t="str">
        <x:v>Unavailable</x:v>
      </x:c>
      <x:c r="E859" s="9" t="str">
        <x:v>Unavailable</x:v>
      </x:c>
      <x:c r="F859" s="9" t="str">
        <x:v>Unavailable</x:v>
      </x:c>
      <x:c r="G859" s="9" t="str">
        <x:v>Unavailable</x:v>
      </x:c>
      <x:c r="H859" s="9" t="str">
        <x:v>Unavailable</x:v>
      </x:c>
      <x:c r="I859" s="9" t="str">
        <x:v>Unavailable</x:v>
      </x:c>
    </x:row>
    <x:row r="860" ht="30" customHeight="1">
      <x:c r="A860" s="9" t="str">
        <x:v>FibX</x:v>
      </x:c>
      <x:c r="B860" s="9" t="str">
        <x:v>mcp_178170b4aa7911</x:v>
      </x:c>
      <x:c r="C860" s="9" t="str">
        <x:v>github_stars</x:v>
      </x:c>
      <x:c r="D860" s="9" t="str">
        <x:v>Unavailable</x:v>
      </x:c>
      <x:c r="E860" s="9" t="str">
        <x:v>Unavailable</x:v>
      </x:c>
      <x:c r="F860" s="9" t="str">
        <x:v>Unavailable</x:v>
      </x:c>
      <x:c r="G860" s="9" t="str">
        <x:v>Unavailable</x:v>
      </x:c>
      <x:c r="H860" s="9" t="str">
        <x:v>Unavailable</x:v>
      </x:c>
      <x:c r="I860" s="9" t="str">
        <x:v>Unavailable</x:v>
      </x:c>
    </x:row>
    <x:row r="861" ht="30" customHeight="1">
      <x:c r="A861" s="9" t="str">
        <x:v>cultural-intelligence</x:v>
      </x:c>
      <x:c r="B861" s="9" t="str">
        <x:v>mcp_dbdfbb2d8ed2cc</x:v>
      </x:c>
      <x:c r="C861" s="9" t="str">
        <x:v>smithery_useCount</x:v>
      </x:c>
      <x:c r="D861" s="9" t="n">
        <x:v>6429</x:v>
      </x:c>
      <x:c r="E861" s="9" t="str">
        <x:v>Observed</x:v>
      </x:c>
      <x:c r="F861" s="9" t="str">
        <x:v>sincetomorrow/cultural-intelligence</x:v>
      </x:c>
      <x:c r="G861" s="9" t="str">
        <x:v>Source-defined; not relabelled as monthly</x:v>
      </x:c>
      <x:c r="H861" s="9" t="n">
        <x:v>46282.02503900463</x:v>
      </x:c>
      <x:c r="I861" s="9" t="str">
        <x:v>https://api.smithery.ai/servers?page=1&amp;pageSize=100&amp;topK=500&amp;seed=20260917</x:v>
      </x:c>
    </x:row>
    <x:row r="862" ht="30" customHeight="1">
      <x:c r="A862" s="9" t="str">
        <x:v>cultural-intelligence</x:v>
      </x:c>
      <x:c r="B862" s="9" t="str">
        <x:v>mcp_dbdfbb2d8ed2cc</x:v>
      </x:c>
      <x:c r="C862" s="9" t="str">
        <x:v>npm_downloads_30d</x:v>
      </x:c>
      <x:c r="D862" s="9" t="str">
        <x:v>Unavailable</x:v>
      </x:c>
      <x:c r="E862" s="9" t="str">
        <x:v>Unavailable</x:v>
      </x:c>
      <x:c r="F862" s="9" t="str">
        <x:v>Unavailable</x:v>
      </x:c>
      <x:c r="G862" s="9" t="str">
        <x:v>Unavailable</x:v>
      </x:c>
      <x:c r="H862" s="9" t="str">
        <x:v>Unavailable</x:v>
      </x:c>
      <x:c r="I862" s="9" t="str">
        <x:v>Unavailable</x:v>
      </x:c>
    </x:row>
    <x:row r="863" ht="30" customHeight="1">
      <x:c r="A863" s="9" t="str">
        <x:v>cultural-intelligence</x:v>
      </x:c>
      <x:c r="B863" s="9" t="str">
        <x:v>mcp_dbdfbb2d8ed2cc</x:v>
      </x:c>
      <x:c r="C863" s="9" t="str">
        <x:v>pypi_last_month</x:v>
      </x:c>
      <x:c r="D863" s="9" t="str">
        <x:v>Unavailable</x:v>
      </x:c>
      <x:c r="E863" s="9" t="str">
        <x:v>Unavailable</x:v>
      </x:c>
      <x:c r="F863" s="9" t="str">
        <x:v>Unavailable</x:v>
      </x:c>
      <x:c r="G863" s="9" t="str">
        <x:v>Unavailable</x:v>
      </x:c>
      <x:c r="H863" s="9" t="str">
        <x:v>Unavailable</x:v>
      </x:c>
      <x:c r="I863" s="9" t="str">
        <x:v>Unavailable</x:v>
      </x:c>
    </x:row>
    <x:row r="864" ht="30" customHeight="1">
      <x:c r="A864" s="9" t="str">
        <x:v>cultural-intelligence</x:v>
      </x:c>
      <x:c r="B864" s="9" t="str">
        <x:v>mcp_dbdfbb2d8ed2cc</x:v>
      </x:c>
      <x:c r="C864" s="9" t="str">
        <x:v>github_stars</x:v>
      </x:c>
      <x:c r="D864" s="9" t="str">
        <x:v>Unavailable</x:v>
      </x:c>
      <x:c r="E864" s="9" t="str">
        <x:v>Unavailable</x:v>
      </x:c>
      <x:c r="F864" s="9" t="str">
        <x:v>Unavailable</x:v>
      </x:c>
      <x:c r="G864" s="9" t="str">
        <x:v>Unavailable</x:v>
      </x:c>
      <x:c r="H864" s="9" t="str">
        <x:v>Unavailable</x:v>
      </x:c>
      <x:c r="I864" s="9" t="str">
        <x:v>Unavailable</x:v>
      </x:c>
    </x:row>
    <x:row r="865" ht="30" customHeight="1">
      <x:c r="A865" s="9" t="str">
        <x:v>com.donnyautomation/dex-data</x:v>
      </x:c>
      <x:c r="B865" s="9" t="str">
        <x:v>mcp_d1279e2d53e64d</x:v>
      </x:c>
      <x:c r="C865" s="9" t="str">
        <x:v>smithery_useCount</x:v>
      </x:c>
      <x:c r="D865" s="9" t="str">
        <x:v>Unavailable</x:v>
      </x:c>
      <x:c r="E865" s="9" t="str">
        <x:v>Unavailable</x:v>
      </x:c>
      <x:c r="F865" s="9" t="str">
        <x:v>Unavailable</x:v>
      </x:c>
      <x:c r="G865" s="9" t="str">
        <x:v>Unavailable</x:v>
      </x:c>
      <x:c r="H865" s="9" t="str">
        <x:v>Unavailable</x:v>
      </x:c>
      <x:c r="I865" s="9" t="str">
        <x:v>Unavailable</x:v>
      </x:c>
    </x:row>
    <x:row r="866" ht="30" customHeight="1">
      <x:c r="A866" s="9" t="str">
        <x:v>com.donnyautomation/dex-data</x:v>
      </x:c>
      <x:c r="B866" s="9" t="str">
        <x:v>mcp_d1279e2d53e64d</x:v>
      </x:c>
      <x:c r="C866" s="9" t="str">
        <x:v>npm_downloads_30d</x:v>
      </x:c>
      <x:c r="D866" s="9" t="n">
        <x:v>1073</x:v>
      </x:c>
      <x:c r="E866" s="9" t="str">
        <x:v>Observed</x:v>
      </x:c>
      <x:c r="F866" s="9" t="str">
        <x:v>dex-data-mcp</x:v>
      </x:c>
      <x:c r="G866" s="9" t="str">
        <x:v>2026-08-18 through 2026-09-16 inclusive</x:v>
      </x:c>
      <x:c r="H866" s="9" t="n">
        <x:v>46282.028787407406</x:v>
      </x:c>
      <x:c r="I866" s="9" t="str">
        <x:v>https://api.npmjs.org/downloads/point/2026-08-18:2026-09-16/cubelife,cucumberstudio-mcp,cuvo-health,cyberdyne-mcp,ddc-ci-control-bridge,dear-agent,decaframe,dechonet-mcp,deepbom,deepsearch-x402-mcp,deepseek-mcp-server,defillama-mcp,dejared-mcp,delta-witness-mcp,demipass,depscope-mcp,dero-mcp-server,design-constraint-validator,dev953-mcp,devcdp,devglow-mcp,dex-data-mcp,dexscreener-mcp,dialmcp-connector,diemdesk-mcp,dingdawg-compliance,dingdawg-finance-agent,dingdawg-healthcare-agent,distribea-mcp,dnsmint-mcp-server,docfork,docqa-mcp,dokutrak-mcp,drawarch-mcp,drawing-converter-mcp,drengr,dribba,dsh-verify,dungbeetle-mcp,duplicacy-mcp,easyparser-mcp,easysend-mcp,elicitly,emailmd,enigmagent-mcp,eonik-mcp,epiphany-mcp,equateit-mcp,eqvitta-mcp,erabi-mcp</x:v>
      </x:c>
    </x:row>
    <x:row r="867" ht="30" customHeight="1">
      <x:c r="A867" s="9" t="str">
        <x:v>com.donnyautomation/dex-data</x:v>
      </x:c>
      <x:c r="B867" s="9" t="str">
        <x:v>mcp_d1279e2d53e64d</x:v>
      </x:c>
      <x:c r="C867" s="9" t="str">
        <x:v>pypi_last_month</x:v>
      </x:c>
      <x:c r="D867" s="9" t="str">
        <x:v>Unavailable</x:v>
      </x:c>
      <x:c r="E867" s="9" t="str">
        <x:v>Unavailable</x:v>
      </x:c>
      <x:c r="F867" s="9" t="str">
        <x:v>Unavailable</x:v>
      </x:c>
      <x:c r="G867" s="9" t="str">
        <x:v>Unavailable</x:v>
      </x:c>
      <x:c r="H867" s="9" t="str">
        <x:v>Unavailable</x:v>
      </x:c>
      <x:c r="I867" s="9" t="str">
        <x:v>Unavailable</x:v>
      </x:c>
    </x:row>
    <x:row r="868" ht="30" customHeight="1">
      <x:c r="A868" s="9" t="str">
        <x:v>com.donnyautomation/dex-data</x:v>
      </x:c>
      <x:c r="B868" s="9" t="str">
        <x:v>mcp_d1279e2d53e64d</x:v>
      </x:c>
      <x:c r="C868" s="9" t="str">
        <x:v>github_stars</x:v>
      </x:c>
      <x:c r="D868" s="9" t="str">
        <x:v>Unavailable</x:v>
      </x:c>
      <x:c r="E868" s="9" t="str">
        <x:v>Unavailable</x:v>
      </x:c>
      <x:c r="F868" s="9" t="str">
        <x:v>Unavailable</x:v>
      </x:c>
      <x:c r="G868" s="9" t="str">
        <x:v>Unavailable</x:v>
      </x:c>
      <x:c r="H868" s="9" t="str">
        <x:v>Unavailable</x:v>
      </x:c>
      <x:c r="I868" s="9" t="str">
        <x:v>Unavailable</x:v>
      </x:c>
    </x:row>
    <x:row r="869" ht="30" customHeight="1">
      <x:c r="A869" s="9" t="str">
        <x:v>io.github.EthanQC/feishu-user-plugin</x:v>
      </x:c>
      <x:c r="B869" s="9" t="str">
        <x:v>mcp_66dc780e5c22c8</x:v>
      </x:c>
      <x:c r="C869" s="9" t="str">
        <x:v>smithery_useCount</x:v>
      </x:c>
      <x:c r="D869" s="9" t="str">
        <x:v>Unavailable</x:v>
      </x:c>
      <x:c r="E869" s="9" t="str">
        <x:v>Unavailable</x:v>
      </x:c>
      <x:c r="F869" s="9" t="str">
        <x:v>Unavailable</x:v>
      </x:c>
      <x:c r="G869" s="9" t="str">
        <x:v>Unavailable</x:v>
      </x:c>
      <x:c r="H869" s="9" t="str">
        <x:v>Unavailable</x:v>
      </x:c>
      <x:c r="I869" s="9" t="str">
        <x:v>Unavailable</x:v>
      </x:c>
    </x:row>
    <x:row r="870" ht="30" customHeight="1">
      <x:c r="A870" s="9" t="str">
        <x:v>io.github.EthanQC/feishu-user-plugin</x:v>
      </x:c>
      <x:c r="B870" s="9" t="str">
        <x:v>mcp_66dc780e5c22c8</x:v>
      </x:c>
      <x:c r="C870" s="9" t="str">
        <x:v>npm_downloads_30d</x:v>
      </x:c>
      <x:c r="D870" s="9" t="n">
        <x:v>1064</x:v>
      </x:c>
      <x:c r="E870" s="9" t="str">
        <x:v>Observed</x:v>
      </x:c>
      <x:c r="F870" s="9" t="str">
        <x:v>feishu-user-plugin</x:v>
      </x:c>
      <x:c r="G870" s="9" t="str">
        <x:v>2026-08-18 through 2026-09-16 inclusive</x:v>
      </x:c>
      <x:c r="H870" s="9" t="n">
        <x:v>46282.028787407406</x:v>
      </x:c>
      <x:c r="I870" s="9" t="str">
        <x:v>https://api.npmjs.org/downloads/point/2026-08-18:2026-09-16/etincel,evermint-mcp,everypage-mcp,execbro,exit1-mcp,ezstat-mcp-server,failecho-mcp,familiar-vtt,fastalert-mcp-server,feedback-magic-mcp,feishu-user-plugin,fetchpet-mcp-server,fiatdock-mcp,fibx,figma-developer-mcp,filechanger-mcp,filetopdf-mcp,fimemory,finance-data-mcp,finoptima,flarehq-mcp,flatland-client,fleet-memory-mcp,flowgraf-mcp,fluf-mcp,flurryport,fluxdots-mcp,fly-io-mcp-server,fodda-mcp,fondue-city-mcp,foodblock-mcp,forge-agent-gate,formpaste-mcp,foundry-zksync-mcp,fractal-arena-mcp,france-travail-mcp,freshjots-mcp,freshvault,frisk-mcp,ftp-ssh-mcp,funplay-cocos-mcp,funplay-godot-mcp,funplay-unreal-mcp,gadgethumans-mcp,gadriel,gainium-mcp,gcs-google-mcp-server,gctrl-mcp,gdharness,gecko-mcp</x:v>
      </x:c>
    </x:row>
    <x:row r="871" ht="30" customHeight="1">
      <x:c r="A871" s="9" t="str">
        <x:v>io.github.EthanQC/feishu-user-plugin</x:v>
      </x:c>
      <x:c r="B871" s="9" t="str">
        <x:v>mcp_66dc780e5c22c8</x:v>
      </x:c>
      <x:c r="C871" s="9" t="str">
        <x:v>pypi_last_month</x:v>
      </x:c>
      <x:c r="D871" s="9" t="str">
        <x:v>Unavailable</x:v>
      </x:c>
      <x:c r="E871" s="9" t="str">
        <x:v>Unavailable</x:v>
      </x:c>
      <x:c r="F871" s="9" t="str">
        <x:v>Unavailable</x:v>
      </x:c>
      <x:c r="G871" s="9" t="str">
        <x:v>Unavailable</x:v>
      </x:c>
      <x:c r="H871" s="9" t="str">
        <x:v>Unavailable</x:v>
      </x:c>
      <x:c r="I871" s="9" t="str">
        <x:v>Unavailable</x:v>
      </x:c>
    </x:row>
    <x:row r="872" ht="30" customHeight="1">
      <x:c r="A872" s="9" t="str">
        <x:v>io.github.EthanQC/feishu-user-plugin</x:v>
      </x:c>
      <x:c r="B872" s="9" t="str">
        <x:v>mcp_66dc780e5c22c8</x:v>
      </x:c>
      <x:c r="C872" s="9" t="str">
        <x:v>github_stars</x:v>
      </x:c>
      <x:c r="D872" s="9" t="str">
        <x:v>Unavailable</x:v>
      </x:c>
      <x:c r="E872" s="9" t="str">
        <x:v>Unavailable</x:v>
      </x:c>
      <x:c r="F872" s="9" t="str">
        <x:v>Unavailable</x:v>
      </x:c>
      <x:c r="G872" s="9" t="str">
        <x:v>Unavailable</x:v>
      </x:c>
      <x:c r="H872" s="9" t="str">
        <x:v>Unavailable</x:v>
      </x:c>
      <x:c r="I872" s="9" t="str">
        <x:v>Unavailable</x:v>
      </x:c>
    </x:row>
    <x:row r="873" ht="30" customHeight="1">
      <x:c r="A873" s="9" t="str">
        <x:v>wikipedia-mcp-server</x:v>
      </x:c>
      <x:c r="B873" s="9" t="str">
        <x:v>mcp_20d4ca498d7939</x:v>
      </x:c>
      <x:c r="C873" s="9" t="str">
        <x:v>smithery_useCount</x:v>
      </x:c>
      <x:c r="D873" s="9" t="n">
        <x:v>6422</x:v>
      </x:c>
      <x:c r="E873" s="9" t="str">
        <x:v>Observed</x:v>
      </x:c>
      <x:c r="F873" s="9" t="str">
        <x:v>cyanheads/wikipedia-mcp-server</x:v>
      </x:c>
      <x:c r="G873" s="9" t="str">
        <x:v>Source-defined; not relabelled as monthly</x:v>
      </x:c>
      <x:c r="H873" s="9" t="n">
        <x:v>46282.02503900463</x:v>
      </x:c>
      <x:c r="I873" s="9" t="str">
        <x:v>https://api.smithery.ai/servers?page=1&amp;pageSize=100&amp;topK=500&amp;seed=20260917</x:v>
      </x:c>
    </x:row>
    <x:row r="874" ht="30" customHeight="1">
      <x:c r="A874" s="9" t="str">
        <x:v>wikipedia-mcp-server</x:v>
      </x:c>
      <x:c r="B874" s="9" t="str">
        <x:v>mcp_20d4ca498d7939</x:v>
      </x:c>
      <x:c r="C874" s="9" t="str">
        <x:v>npm_downloads_30d</x:v>
      </x:c>
      <x:c r="D874" s="9" t="str">
        <x:v>Unavailable</x:v>
      </x:c>
      <x:c r="E874" s="9" t="str">
        <x:v>Unavailable</x:v>
      </x:c>
      <x:c r="F874" s="9" t="str">
        <x:v>Unavailable</x:v>
      </x:c>
      <x:c r="G874" s="9" t="str">
        <x:v>Unavailable</x:v>
      </x:c>
      <x:c r="H874" s="9" t="str">
        <x:v>Unavailable</x:v>
      </x:c>
      <x:c r="I874" s="9" t="str">
        <x:v>Unavailable</x:v>
      </x:c>
    </x:row>
    <x:row r="875" ht="30" customHeight="1">
      <x:c r="A875" s="9" t="str">
        <x:v>wikipedia-mcp-server</x:v>
      </x:c>
      <x:c r="B875" s="9" t="str">
        <x:v>mcp_20d4ca498d7939</x:v>
      </x:c>
      <x:c r="C875" s="9" t="str">
        <x:v>pypi_last_month</x:v>
      </x:c>
      <x:c r="D875" s="9" t="str">
        <x:v>Unavailable</x:v>
      </x:c>
      <x:c r="E875" s="9" t="str">
        <x:v>Unavailable</x:v>
      </x:c>
      <x:c r="F875" s="9" t="str">
        <x:v>Unavailable</x:v>
      </x:c>
      <x:c r="G875" s="9" t="str">
        <x:v>Unavailable</x:v>
      </x:c>
      <x:c r="H875" s="9" t="str">
        <x:v>Unavailable</x:v>
      </x:c>
      <x:c r="I875" s="9" t="str">
        <x:v>Unavailable</x:v>
      </x:c>
    </x:row>
    <x:row r="876" ht="30" customHeight="1">
      <x:c r="A876" s="9" t="str">
        <x:v>wikipedia-mcp-server</x:v>
      </x:c>
      <x:c r="B876" s="9" t="str">
        <x:v>mcp_20d4ca498d7939</x:v>
      </x:c>
      <x:c r="C876" s="9" t="str">
        <x:v>github_stars</x:v>
      </x:c>
      <x:c r="D876" s="9" t="str">
        <x:v>Unavailable</x:v>
      </x:c>
      <x:c r="E876" s="9" t="str">
        <x:v>Unavailable</x:v>
      </x:c>
      <x:c r="F876" s="9" t="str">
        <x:v>Unavailable</x:v>
      </x:c>
      <x:c r="G876" s="9" t="str">
        <x:v>Unavailable</x:v>
      </x:c>
      <x:c r="H876" s="9" t="str">
        <x:v>Unavailable</x:v>
      </x:c>
      <x:c r="I876" s="9" t="str">
        <x:v>Unavailable</x:v>
      </x:c>
    </x:row>
    <x:row r="877" ht="30" customHeight="1">
      <x:c r="A877" s="9" t="str">
        <x:v>com.mythsensus/mythsensus-mcp</x:v>
      </x:c>
      <x:c r="B877" s="9" t="str">
        <x:v>mcp_26e374f6b37555</x:v>
      </x:c>
      <x:c r="C877" s="9" t="str">
        <x:v>smithery_useCount</x:v>
      </x:c>
      <x:c r="D877" s="9" t="str">
        <x:v>Unavailable</x:v>
      </x:c>
      <x:c r="E877" s="9" t="str">
        <x:v>Unavailable</x:v>
      </x:c>
      <x:c r="F877" s="9" t="str">
        <x:v>Unavailable</x:v>
      </x:c>
      <x:c r="G877" s="9" t="str">
        <x:v>Unavailable</x:v>
      </x:c>
      <x:c r="H877" s="9" t="str">
        <x:v>Unavailable</x:v>
      </x:c>
      <x:c r="I877" s="9" t="str">
        <x:v>Unavailable</x:v>
      </x:c>
    </x:row>
    <x:row r="878" ht="30" customHeight="1">
      <x:c r="A878" s="9" t="str">
        <x:v>com.mythsensus/mythsensus-mcp</x:v>
      </x:c>
      <x:c r="B878" s="9" t="str">
        <x:v>mcp_26e374f6b37555</x:v>
      </x:c>
      <x:c r="C878" s="9" t="str">
        <x:v>npm_downloads_30d</x:v>
      </x:c>
      <x:c r="D878" s="9" t="n">
        <x:v>1057</x:v>
      </x:c>
      <x:c r="E878" s="9" t="str">
        <x:v>Observed</x:v>
      </x:c>
      <x:c r="F878" s="9" t="str">
        <x:v>mythsensus-mcp</x:v>
      </x:c>
      <x:c r="G878" s="9" t="str">
        <x:v>2026-08-18 through 2026-09-16 inclusive</x:v>
      </x:c>
      <x:c r="H878" s="9" t="n">
        <x:v>46282.028904375</x:v>
      </x:c>
      <x:c r="I878" s="9" t="str">
        <x:v>https://api.npmjs.org/downloads/point/2026-08-18:2026-09-16/ms-calendar-mcp,ms-contacts-mcp,ms-onedrive-mcp,ms-sharepoint-mcp,muapi-mcp-server,mufmuf-mcp,murphys-laws-mcp,mxprobe,myclaw-toolkit,myinvois-mcp,mysql-ops-mcp,mythsensus-mcp,myvideogift-mcp,nace-mcp,nakodo,nanocart-mcp,neurohive,neuromcp,nexus-memory-mcp,nintact-mcp,nmjib-mcp,nocturnusai-mcp,nodebench-mcp,nodejsmcp,noglow-mcp,nostr-bray,novai-mcp-server,npx-vibe,nyc-restroom-mcp,o360-mcp,oak-longevity-mcp-server,obra-cfo,obra-cto,oceanalt-aml-mcp,octapi-mcp,ofixio-mcp,onepassword-mcp-server,oneshot-mcp,onyx-mcp,oorep-mcp,opedd-mcp,openaeo-audit,opencut-controller,opengrok-mcp-server,openwebhook,oracle-cloud-mcp,orcareplay,orchestrui,ordinals-mcp,orisha-data-mcp</x:v>
      </x:c>
    </x:row>
    <x:row r="879" ht="30" customHeight="1">
      <x:c r="A879" s="9" t="str">
        <x:v>com.mythsensus/mythsensus-mcp</x:v>
      </x:c>
      <x:c r="B879" s="9" t="str">
        <x:v>mcp_26e374f6b37555</x:v>
      </x:c>
      <x:c r="C879" s="9" t="str">
        <x:v>pypi_last_month</x:v>
      </x:c>
      <x:c r="D879" s="9" t="str">
        <x:v>Unavailable</x:v>
      </x:c>
      <x:c r="E879" s="9" t="str">
        <x:v>Unavailable</x:v>
      </x:c>
      <x:c r="F879" s="9" t="str">
        <x:v>Unavailable</x:v>
      </x:c>
      <x:c r="G879" s="9" t="str">
        <x:v>Unavailable</x:v>
      </x:c>
      <x:c r="H879" s="9" t="str">
        <x:v>Unavailable</x:v>
      </x:c>
      <x:c r="I879" s="9" t="str">
        <x:v>Unavailable</x:v>
      </x:c>
    </x:row>
    <x:row r="880" ht="30" customHeight="1">
      <x:c r="A880" s="9" t="str">
        <x:v>com.mythsensus/mythsensus-mcp</x:v>
      </x:c>
      <x:c r="B880" s="9" t="str">
        <x:v>mcp_26e374f6b37555</x:v>
      </x:c>
      <x:c r="C880" s="9" t="str">
        <x:v>github_stars</x:v>
      </x:c>
      <x:c r="D880" s="9" t="str">
        <x:v>Unavailable</x:v>
      </x:c>
      <x:c r="E880" s="9" t="str">
        <x:v>Unavailable</x:v>
      </x:c>
      <x:c r="F880" s="9" t="str">
        <x:v>Unavailable</x:v>
      </x:c>
      <x:c r="G880" s="9" t="str">
        <x:v>Unavailable</x:v>
      </x:c>
      <x:c r="H880" s="9" t="str">
        <x:v>Unavailable</x:v>
      </x:c>
      <x:c r="I880" s="9" t="str">
        <x:v>Unavailable</x:v>
      </x:c>
    </x:row>
    <x:row r="881" ht="30" customHeight="1">
      <x:c r="A881" s="9" t="str">
        <x:v>Aiwyn Tax</x:v>
      </x:c>
      <x:c r="B881" s="9" t="str">
        <x:v>mcp_ca26841155928a</x:v>
      </x:c>
      <x:c r="C881" s="9" t="str">
        <x:v>smithery_useCount</x:v>
      </x:c>
      <x:c r="D881" s="9" t="n">
        <x:v>6395</x:v>
      </x:c>
      <x:c r="E881" s="9" t="str">
        <x:v>Observed</x:v>
      </x:c>
      <x:c r="F881" s="9" t="str">
        <x:v>aiwyn</x:v>
      </x:c>
      <x:c r="G881" s="9" t="str">
        <x:v>Source-defined; not relabelled as monthly</x:v>
      </x:c>
      <x:c r="H881" s="9" t="n">
        <x:v>46282.02503900463</x:v>
      </x:c>
      <x:c r="I881" s="9" t="str">
        <x:v>https://api.smithery.ai/servers?page=1&amp;pageSize=100&amp;topK=500&amp;seed=20260917</x:v>
      </x:c>
    </x:row>
    <x:row r="882" ht="30" customHeight="1">
      <x:c r="A882" s="9" t="str">
        <x:v>Aiwyn Tax</x:v>
      </x:c>
      <x:c r="B882" s="9" t="str">
        <x:v>mcp_ca26841155928a</x:v>
      </x:c>
      <x:c r="C882" s="9" t="str">
        <x:v>npm_downloads_30d</x:v>
      </x:c>
      <x:c r="D882" s="9" t="str">
        <x:v>Unavailable</x:v>
      </x:c>
      <x:c r="E882" s="9" t="str">
        <x:v>Unavailable</x:v>
      </x:c>
      <x:c r="F882" s="9" t="str">
        <x:v>Unavailable</x:v>
      </x:c>
      <x:c r="G882" s="9" t="str">
        <x:v>Unavailable</x:v>
      </x:c>
      <x:c r="H882" s="9" t="str">
        <x:v>Unavailable</x:v>
      </x:c>
      <x:c r="I882" s="9" t="str">
        <x:v>Unavailable</x:v>
      </x:c>
    </x:row>
    <x:row r="883" ht="30" customHeight="1">
      <x:c r="A883" s="9" t="str">
        <x:v>Aiwyn Tax</x:v>
      </x:c>
      <x:c r="B883" s="9" t="str">
        <x:v>mcp_ca26841155928a</x:v>
      </x:c>
      <x:c r="C883" s="9" t="str">
        <x:v>pypi_last_month</x:v>
      </x:c>
      <x:c r="D883" s="9" t="str">
        <x:v>Unavailable</x:v>
      </x:c>
      <x:c r="E883" s="9" t="str">
        <x:v>Unavailable</x:v>
      </x:c>
      <x:c r="F883" s="9" t="str">
        <x:v>Unavailable</x:v>
      </x:c>
      <x:c r="G883" s="9" t="str">
        <x:v>Unavailable</x:v>
      </x:c>
      <x:c r="H883" s="9" t="str">
        <x:v>Unavailable</x:v>
      </x:c>
      <x:c r="I883" s="9" t="str">
        <x:v>Unavailable</x:v>
      </x:c>
    </x:row>
    <x:row r="884" ht="30" customHeight="1">
      <x:c r="A884" s="9" t="str">
        <x:v>Aiwyn Tax</x:v>
      </x:c>
      <x:c r="B884" s="9" t="str">
        <x:v>mcp_ca26841155928a</x:v>
      </x:c>
      <x:c r="C884" s="9" t="str">
        <x:v>github_stars</x:v>
      </x:c>
      <x:c r="D884" s="9" t="str">
        <x:v>Unavailable</x:v>
      </x:c>
      <x:c r="E884" s="9" t="str">
        <x:v>Unavailable</x:v>
      </x:c>
      <x:c r="F884" s="9" t="str">
        <x:v>Unavailable</x:v>
      </x:c>
      <x:c r="G884" s="9" t="str">
        <x:v>Unavailable</x:v>
      </x:c>
      <x:c r="H884" s="9" t="str">
        <x:v>Unavailable</x:v>
      </x:c>
      <x:c r="I884" s="9" t="str">
        <x:v>Unavailable</x:v>
      </x:c>
    </x:row>
    <x:row r="885" ht="30" customHeight="1">
      <x:c r="A885" s="9" t="str">
        <x:v>Google News</x:v>
      </x:c>
      <x:c r="B885" s="9" t="str">
        <x:v>mcp_81a4374af2e578</x:v>
      </x:c>
      <x:c r="C885" s="9" t="str">
        <x:v>smithery_useCount</x:v>
      </x:c>
      <x:c r="D885" s="9" t="n">
        <x:v>6379</x:v>
      </x:c>
      <x:c r="E885" s="9" t="str">
        <x:v>Observed</x:v>
      </x:c>
      <x:c r="F885" s="9" t="str">
        <x:v>google/news</x:v>
      </x:c>
      <x:c r="G885" s="9" t="str">
        <x:v>Source-defined; not relabelled as monthly</x:v>
      </x:c>
      <x:c r="H885" s="9" t="n">
        <x:v>46282.02503900463</x:v>
      </x:c>
      <x:c r="I885" s="9" t="str">
        <x:v>https://api.smithery.ai/servers?page=1&amp;pageSize=100&amp;topK=500&amp;seed=20260917</x:v>
      </x:c>
    </x:row>
    <x:row r="886" ht="30" customHeight="1">
      <x:c r="A886" s="9" t="str">
        <x:v>Google News</x:v>
      </x:c>
      <x:c r="B886" s="9" t="str">
        <x:v>mcp_81a4374af2e578</x:v>
      </x:c>
      <x:c r="C886" s="9" t="str">
        <x:v>npm_downloads_30d</x:v>
      </x:c>
      <x:c r="D886" s="9" t="str">
        <x:v>Unavailable</x:v>
      </x:c>
      <x:c r="E886" s="9" t="str">
        <x:v>Unavailable</x:v>
      </x:c>
      <x:c r="F886" s="9" t="str">
        <x:v>Unavailable</x:v>
      </x:c>
      <x:c r="G886" s="9" t="str">
        <x:v>Unavailable</x:v>
      </x:c>
      <x:c r="H886" s="9" t="str">
        <x:v>Unavailable</x:v>
      </x:c>
      <x:c r="I886" s="9" t="str">
        <x:v>Unavailable</x:v>
      </x:c>
    </x:row>
    <x:row r="887" ht="30" customHeight="1">
      <x:c r="A887" s="9" t="str">
        <x:v>Google News</x:v>
      </x:c>
      <x:c r="B887" s="9" t="str">
        <x:v>mcp_81a4374af2e578</x:v>
      </x:c>
      <x:c r="C887" s="9" t="str">
        <x:v>pypi_last_month</x:v>
      </x:c>
      <x:c r="D887" s="9" t="str">
        <x:v>Unavailable</x:v>
      </x:c>
      <x:c r="E887" s="9" t="str">
        <x:v>Unavailable</x:v>
      </x:c>
      <x:c r="F887" s="9" t="str">
        <x:v>Unavailable</x:v>
      </x:c>
      <x:c r="G887" s="9" t="str">
        <x:v>Unavailable</x:v>
      </x:c>
      <x:c r="H887" s="9" t="str">
        <x:v>Unavailable</x:v>
      </x:c>
      <x:c r="I887" s="9" t="str">
        <x:v>Unavailable</x:v>
      </x:c>
    </x:row>
    <x:row r="888" ht="30" customHeight="1">
      <x:c r="A888" s="9" t="str">
        <x:v>Google News</x:v>
      </x:c>
      <x:c r="B888" s="9" t="str">
        <x:v>mcp_81a4374af2e578</x:v>
      </x:c>
      <x:c r="C888" s="9" t="str">
        <x:v>github_stars</x:v>
      </x:c>
      <x:c r="D888" s="9" t="str">
        <x:v>Unavailable</x:v>
      </x:c>
      <x:c r="E888" s="9" t="str">
        <x:v>Unavailable</x:v>
      </x:c>
      <x:c r="F888" s="9" t="str">
        <x:v>Unavailable</x:v>
      </x:c>
      <x:c r="G888" s="9" t="str">
        <x:v>Unavailable</x:v>
      </x:c>
      <x:c r="H888" s="9" t="str">
        <x:v>Unavailable</x:v>
      </x:c>
      <x:c r="I888" s="9" t="str">
        <x:v>Unavailable</x:v>
      </x:c>
    </x:row>
    <x:row r="889" ht="30" customHeight="1">
      <x:c r="A889" s="9" t="str">
        <x:v>RNCP / RS — certifications professionnelles (France compétences)</x:v>
      </x:c>
      <x:c r="B889" s="9" t="str">
        <x:v>mcp_33ef89378195d6</x:v>
      </x:c>
      <x:c r="C889" s="9" t="str">
        <x:v>smithery_useCount</x:v>
      </x:c>
      <x:c r="D889" s="9" t="str">
        <x:v>Unavailable</x:v>
      </x:c>
      <x:c r="E889" s="9" t="str">
        <x:v>Unavailable</x:v>
      </x:c>
      <x:c r="F889" s="9" t="str">
        <x:v>Unavailable</x:v>
      </x:c>
      <x:c r="G889" s="9" t="str">
        <x:v>Unavailable</x:v>
      </x:c>
      <x:c r="H889" s="9" t="str">
        <x:v>Unavailable</x:v>
      </x:c>
      <x:c r="I889" s="9" t="str">
        <x:v>Unavailable</x:v>
      </x:c>
    </x:row>
    <x:row r="890" ht="30" customHeight="1">
      <x:c r="A890" s="9" t="str">
        <x:v>RNCP / RS — certifications professionnelles (France compétences)</x:v>
      </x:c>
      <x:c r="B890" s="9" t="str">
        <x:v>mcp_33ef89378195d6</x:v>
      </x:c>
      <x:c r="C890" s="9" t="str">
        <x:v>npm_downloads_30d</x:v>
      </x:c>
      <x:c r="D890" s="9" t="n">
        <x:v>1037</x:v>
      </x:c>
      <x:c r="E890" s="9" t="str">
        <x:v>Observed</x:v>
      </x:c>
      <x:c r="F890" s="9" t="str">
        <x:v>mcp-rncp</x:v>
      </x:c>
      <x:c r="G890" s="9" t="str">
        <x:v>2026-08-18 through 2026-09-16 inclusive</x:v>
      </x:c>
      <x:c r="H890" s="9" t="n">
        <x:v>46282.028904212966</x:v>
      </x:c>
      <x:c r="I890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891" ht="30" customHeight="1">
      <x:c r="A891" s="9" t="str">
        <x:v>RNCP / RS — certifications professionnelles (France compétences)</x:v>
      </x:c>
      <x:c r="B891" s="9" t="str">
        <x:v>mcp_33ef89378195d6</x:v>
      </x:c>
      <x:c r="C891" s="9" t="str">
        <x:v>pypi_last_month</x:v>
      </x:c>
      <x:c r="D891" s="9" t="str">
        <x:v>Unavailable</x:v>
      </x:c>
      <x:c r="E891" s="9" t="str">
        <x:v>Unavailable</x:v>
      </x:c>
      <x:c r="F891" s="9" t="str">
        <x:v>Unavailable</x:v>
      </x:c>
      <x:c r="G891" s="9" t="str">
        <x:v>Unavailable</x:v>
      </x:c>
      <x:c r="H891" s="9" t="str">
        <x:v>Unavailable</x:v>
      </x:c>
      <x:c r="I891" s="9" t="str">
        <x:v>Unavailable</x:v>
      </x:c>
    </x:row>
    <x:row r="892" ht="30" customHeight="1">
      <x:c r="A892" s="9" t="str">
        <x:v>RNCP / RS — certifications professionnelles (France compétences)</x:v>
      </x:c>
      <x:c r="B892" s="9" t="str">
        <x:v>mcp_33ef89378195d6</x:v>
      </x:c>
      <x:c r="C892" s="9" t="str">
        <x:v>github_stars</x:v>
      </x:c>
      <x:c r="D892" s="9" t="str">
        <x:v>Unavailable</x:v>
      </x:c>
      <x:c r="E892" s="9" t="str">
        <x:v>Unavailable</x:v>
      </x:c>
      <x:c r="F892" s="9" t="str">
        <x:v>Unavailable</x:v>
      </x:c>
      <x:c r="G892" s="9" t="str">
        <x:v>Unavailable</x:v>
      </x:c>
      <x:c r="H892" s="9" t="str">
        <x:v>Unavailable</x:v>
      </x:c>
      <x:c r="I892" s="9" t="str">
        <x:v>Unavailable</x:v>
      </x:c>
    </x:row>
    <x:row r="893" ht="30" customHeight="1">
      <x:c r="A893" s="9" t="str">
        <x:v>app.miromiro/miromiro</x:v>
      </x:c>
      <x:c r="B893" s="9" t="str">
        <x:v>mcp_5ad2911445530c</x:v>
      </x:c>
      <x:c r="C893" s="9" t="str">
        <x:v>smithery_useCount</x:v>
      </x:c>
      <x:c r="D893" s="9" t="str">
        <x:v>Unavailable</x:v>
      </x:c>
      <x:c r="E893" s="9" t="str">
        <x:v>Unavailable</x:v>
      </x:c>
      <x:c r="F893" s="9" t="str">
        <x:v>Unavailable</x:v>
      </x:c>
      <x:c r="G893" s="9" t="str">
        <x:v>Unavailable</x:v>
      </x:c>
      <x:c r="H893" s="9" t="str">
        <x:v>Unavailable</x:v>
      </x:c>
      <x:c r="I893" s="9" t="str">
        <x:v>Unavailable</x:v>
      </x:c>
    </x:row>
    <x:row r="894" ht="30" customHeight="1">
      <x:c r="A894" s="9" t="str">
        <x:v>app.miromiro/miromiro</x:v>
      </x:c>
      <x:c r="B894" s="9" t="str">
        <x:v>mcp_5ad2911445530c</x:v>
      </x:c>
      <x:c r="C894" s="9" t="str">
        <x:v>npm_downloads_30d</x:v>
      </x:c>
      <x:c r="D894" s="9" t="n">
        <x:v>1036</x:v>
      </x:c>
      <x:c r="E894" s="9" t="str">
        <x:v>Observed</x:v>
      </x:c>
      <x:c r="F894" s="9" t="str">
        <x:v>miromiro-mcp</x:v>
      </x:c>
      <x:c r="G894" s="9" t="str">
        <x:v>2026-08-18 through 2026-09-16 inclusive</x:v>
      </x:c>
      <x:c r="H894" s="9" t="n">
        <x:v>46282.028904212966</x:v>
      </x:c>
      <x:c r="I894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895" ht="30" customHeight="1">
      <x:c r="A895" s="9" t="str">
        <x:v>app.miromiro/miromiro</x:v>
      </x:c>
      <x:c r="B895" s="9" t="str">
        <x:v>mcp_5ad2911445530c</x:v>
      </x:c>
      <x:c r="C895" s="9" t="str">
        <x:v>pypi_last_month</x:v>
      </x:c>
      <x:c r="D895" s="9" t="str">
        <x:v>Unavailable</x:v>
      </x:c>
      <x:c r="E895" s="9" t="str">
        <x:v>Unavailable</x:v>
      </x:c>
      <x:c r="F895" s="9" t="str">
        <x:v>Unavailable</x:v>
      </x:c>
      <x:c r="G895" s="9" t="str">
        <x:v>Unavailable</x:v>
      </x:c>
      <x:c r="H895" s="9" t="str">
        <x:v>Unavailable</x:v>
      </x:c>
      <x:c r="I895" s="9" t="str">
        <x:v>Unavailable</x:v>
      </x:c>
    </x:row>
    <x:row r="896" ht="30" customHeight="1">
      <x:c r="A896" s="9" t="str">
        <x:v>app.miromiro/miromiro</x:v>
      </x:c>
      <x:c r="B896" s="9" t="str">
        <x:v>mcp_5ad2911445530c</x:v>
      </x:c>
      <x:c r="C896" s="9" t="str">
        <x:v>github_stars</x:v>
      </x:c>
      <x:c r="D896" s="9" t="str">
        <x:v>Unavailable</x:v>
      </x:c>
      <x:c r="E896" s="9" t="str">
        <x:v>Unavailable</x:v>
      </x:c>
      <x:c r="F896" s="9" t="str">
        <x:v>Unavailable</x:v>
      </x:c>
      <x:c r="G896" s="9" t="str">
        <x:v>Unavailable</x:v>
      </x:c>
      <x:c r="H896" s="9" t="str">
        <x:v>Unavailable</x:v>
      </x:c>
      <x:c r="I896" s="9" t="str">
        <x:v>Unavailable</x:v>
      </x:c>
    </x:row>
    <x:row r="897" ht="30" customHeight="1">
      <x:c r="A897" s="9" t="str">
        <x:v>Finance MCP — Stocks, Crypto, FX, Portfolio Math</x:v>
      </x:c>
      <x:c r="B897" s="9" t="str">
        <x:v>mcp_a57923ca2c9632</x:v>
      </x:c>
      <x:c r="C897" s="9" t="str">
        <x:v>smithery_useCount</x:v>
      </x:c>
      <x:c r="D897" s="9" t="n">
        <x:v>6135</x:v>
      </x:c>
      <x:c r="E897" s="9" t="str">
        <x:v>Observed</x:v>
      </x:c>
      <x:c r="F897" s="9" t="str">
        <x:v>nexgendata-apify/finance-mcp-server</x:v>
      </x:c>
      <x:c r="G897" s="9" t="str">
        <x:v>Source-defined; not relabelled as monthly</x:v>
      </x:c>
      <x:c r="H897" s="9" t="n">
        <x:v>46282.02503900463</x:v>
      </x:c>
      <x:c r="I897" s="9" t="str">
        <x:v>https://api.smithery.ai/servers?page=1&amp;pageSize=100&amp;topK=500&amp;seed=20260917</x:v>
      </x:c>
    </x:row>
    <x:row r="898" ht="30" customHeight="1">
      <x:c r="A898" s="9" t="str">
        <x:v>Finance MCP — Stocks, Crypto, FX, Portfolio Math</x:v>
      </x:c>
      <x:c r="B898" s="9" t="str">
        <x:v>mcp_a57923ca2c9632</x:v>
      </x:c>
      <x:c r="C898" s="9" t="str">
        <x:v>npm_downloads_30d</x:v>
      </x:c>
      <x:c r="D898" s="9" t="str">
        <x:v>Unavailable</x:v>
      </x:c>
      <x:c r="E898" s="9" t="str">
        <x:v>Unavailable</x:v>
      </x:c>
      <x:c r="F898" s="9" t="str">
        <x:v>Unavailable</x:v>
      </x:c>
      <x:c r="G898" s="9" t="str">
        <x:v>Unavailable</x:v>
      </x:c>
      <x:c r="H898" s="9" t="str">
        <x:v>Unavailable</x:v>
      </x:c>
      <x:c r="I898" s="9" t="str">
        <x:v>Unavailable</x:v>
      </x:c>
    </x:row>
    <x:row r="899" ht="30" customHeight="1">
      <x:c r="A899" s="9" t="str">
        <x:v>Finance MCP — Stocks, Crypto, FX, Portfolio Math</x:v>
      </x:c>
      <x:c r="B899" s="9" t="str">
        <x:v>mcp_a57923ca2c9632</x:v>
      </x:c>
      <x:c r="C899" s="9" t="str">
        <x:v>pypi_last_month</x:v>
      </x:c>
      <x:c r="D899" s="9" t="str">
        <x:v>Unavailable</x:v>
      </x:c>
      <x:c r="E899" s="9" t="str">
        <x:v>Unavailable</x:v>
      </x:c>
      <x:c r="F899" s="9" t="str">
        <x:v>Unavailable</x:v>
      </x:c>
      <x:c r="G899" s="9" t="str">
        <x:v>Unavailable</x:v>
      </x:c>
      <x:c r="H899" s="9" t="str">
        <x:v>Unavailable</x:v>
      </x:c>
      <x:c r="I899" s="9" t="str">
        <x:v>Unavailable</x:v>
      </x:c>
    </x:row>
    <x:row r="900" ht="30" customHeight="1">
      <x:c r="A900" s="9" t="str">
        <x:v>Finance MCP — Stocks, Crypto, FX, Portfolio Math</x:v>
      </x:c>
      <x:c r="B900" s="9" t="str">
        <x:v>mcp_a57923ca2c9632</x:v>
      </x:c>
      <x:c r="C900" s="9" t="str">
        <x:v>github_stars</x:v>
      </x:c>
      <x:c r="D900" s="9" t="str">
        <x:v>Unavailable</x:v>
      </x:c>
      <x:c r="E900" s="9" t="str">
        <x:v>Unavailable</x:v>
      </x:c>
      <x:c r="F900" s="9" t="str">
        <x:v>Unavailable</x:v>
      </x:c>
      <x:c r="G900" s="9" t="str">
        <x:v>Unavailable</x:v>
      </x:c>
      <x:c r="H900" s="9" t="str">
        <x:v>Unavailable</x:v>
      </x:c>
      <x:c r="I900" s="9" t="str">
        <x:v>Unavailable</x:v>
      </x:c>
    </x:row>
    <x:row r="901" ht="30" customHeight="1">
      <x:c r="A901" s="9" t="str">
        <x:v>Stacktree</x:v>
      </x:c>
      <x:c r="B901" s="9" t="str">
        <x:v>mcp_9cd81d48b5bf26</x:v>
      </x:c>
      <x:c r="C901" s="9" t="str">
        <x:v>smithery_useCount</x:v>
      </x:c>
      <x:c r="D901" s="9" t="str">
        <x:v>Unavailable</x:v>
      </x:c>
      <x:c r="E901" s="9" t="str">
        <x:v>Unavailable</x:v>
      </x:c>
      <x:c r="F901" s="9" t="str">
        <x:v>Unavailable</x:v>
      </x:c>
      <x:c r="G901" s="9" t="str">
        <x:v>Unavailable</x:v>
      </x:c>
      <x:c r="H901" s="9" t="str">
        <x:v>Unavailable</x:v>
      </x:c>
      <x:c r="I901" s="9" t="str">
        <x:v>Unavailable</x:v>
      </x:c>
    </x:row>
    <x:row r="902" ht="30" customHeight="1">
      <x:c r="A902" s="9" t="str">
        <x:v>Stacktree</x:v>
      </x:c>
      <x:c r="B902" s="9" t="str">
        <x:v>mcp_9cd81d48b5bf26</x:v>
      </x:c>
      <x:c r="C902" s="9" t="str">
        <x:v>npm_downloads_30d</x:v>
      </x:c>
      <x:c r="D902" s="9" t="n">
        <x:v>1033</x:v>
      </x:c>
      <x:c r="E902" s="9" t="str">
        <x:v>Observed</x:v>
      </x:c>
      <x:c r="F902" s="9" t="str">
        <x:v>stacktree-mcp</x:v>
      </x:c>
      <x:c r="G902" s="9" t="str">
        <x:v>2026-08-18 through 2026-09-16 inclusive</x:v>
      </x:c>
      <x:c r="H902" s="9" t="n">
        <x:v>46282.02898086805</x:v>
      </x:c>
      <x:c r="I902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903" ht="30" customHeight="1">
      <x:c r="A903" s="9" t="str">
        <x:v>Stacktree</x:v>
      </x:c>
      <x:c r="B903" s="9" t="str">
        <x:v>mcp_9cd81d48b5bf26</x:v>
      </x:c>
      <x:c r="C903" s="9" t="str">
        <x:v>pypi_last_month</x:v>
      </x:c>
      <x:c r="D903" s="9" t="str">
        <x:v>Unavailable</x:v>
      </x:c>
      <x:c r="E903" s="9" t="str">
        <x:v>Unavailable</x:v>
      </x:c>
      <x:c r="F903" s="9" t="str">
        <x:v>Unavailable</x:v>
      </x:c>
      <x:c r="G903" s="9" t="str">
        <x:v>Unavailable</x:v>
      </x:c>
      <x:c r="H903" s="9" t="str">
        <x:v>Unavailable</x:v>
      </x:c>
      <x:c r="I903" s="9" t="str">
        <x:v>Unavailable</x:v>
      </x:c>
    </x:row>
    <x:row r="904" ht="30" customHeight="1">
      <x:c r="A904" s="9" t="str">
        <x:v>Stacktree</x:v>
      </x:c>
      <x:c r="B904" s="9" t="str">
        <x:v>mcp_9cd81d48b5bf26</x:v>
      </x:c>
      <x:c r="C904" s="9" t="str">
        <x:v>github_stars</x:v>
      </x:c>
      <x:c r="D904" s="9" t="str">
        <x:v>Unavailable</x:v>
      </x:c>
      <x:c r="E904" s="9" t="str">
        <x:v>Unavailable</x:v>
      </x:c>
      <x:c r="F904" s="9" t="str">
        <x:v>Unavailable</x:v>
      </x:c>
      <x:c r="G904" s="9" t="str">
        <x:v>Unavailable</x:v>
      </x:c>
      <x:c r="H904" s="9" t="str">
        <x:v>Unavailable</x:v>
      </x:c>
      <x:c r="I904" s="9" t="str">
        <x:v>Unavailable</x:v>
      </x:c>
    </x:row>
    <x:row r="905" ht="30" customHeight="1">
      <x:c r="A905" s="9" t="str">
        <x:v>Open Library</x:v>
      </x:c>
      <x:c r="B905" s="9" t="str">
        <x:v>mcp_d107a891b9508b</x:v>
      </x:c>
      <x:c r="C905" s="9" t="str">
        <x:v>smithery_useCount</x:v>
      </x:c>
      <x:c r="D905" s="9" t="str">
        <x:v>Unavailable</x:v>
      </x:c>
      <x:c r="E905" s="9" t="str">
        <x:v>Unavailable</x:v>
      </x:c>
      <x:c r="F905" s="9" t="str">
        <x:v>Unavailable</x:v>
      </x:c>
      <x:c r="G905" s="9" t="str">
        <x:v>Unavailable</x:v>
      </x:c>
      <x:c r="H905" s="9" t="str">
        <x:v>Unavailable</x:v>
      </x:c>
      <x:c r="I905" s="9" t="str">
        <x:v>Unavailable</x:v>
      </x:c>
    </x:row>
    <x:row r="906" ht="30" customHeight="1">
      <x:c r="A906" s="9" t="str">
        <x:v>Open Library</x:v>
      </x:c>
      <x:c r="B906" s="9" t="str">
        <x:v>mcp_d107a891b9508b</x:v>
      </x:c>
      <x:c r="C906" s="9" t="str">
        <x:v>npm_downloads_30d</x:v>
      </x:c>
      <x:c r="D906" s="9" t="n">
        <x:v>1033</x:v>
      </x:c>
      <x:c r="E906" s="9" t="str">
        <x:v>Observed</x:v>
      </x:c>
      <x:c r="F906" s="9" t="str">
        <x:v>mcp-open-library</x:v>
      </x:c>
      <x:c r="G906" s="9" t="str">
        <x:v>2026-08-18 through 2026-09-16 inclusive</x:v>
      </x:c>
      <x:c r="H906" s="9" t="n">
        <x:v>46282.028904212966</x:v>
      </x:c>
      <x:c r="I906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907" ht="30" customHeight="1">
      <x:c r="A907" s="9" t="str">
        <x:v>Open Library</x:v>
      </x:c>
      <x:c r="B907" s="9" t="str">
        <x:v>mcp_d107a891b9508b</x:v>
      </x:c>
      <x:c r="C907" s="9" t="str">
        <x:v>pypi_last_month</x:v>
      </x:c>
      <x:c r="D907" s="9" t="str">
        <x:v>Unavailable</x:v>
      </x:c>
      <x:c r="E907" s="9" t="str">
        <x:v>Unavailable</x:v>
      </x:c>
      <x:c r="F907" s="9" t="str">
        <x:v>Unavailable</x:v>
      </x:c>
      <x:c r="G907" s="9" t="str">
        <x:v>Unavailable</x:v>
      </x:c>
      <x:c r="H907" s="9" t="str">
        <x:v>Unavailable</x:v>
      </x:c>
      <x:c r="I907" s="9" t="str">
        <x:v>Unavailable</x:v>
      </x:c>
    </x:row>
    <x:row r="908" ht="30" customHeight="1">
      <x:c r="A908" s="9" t="str">
        <x:v>Open Library</x:v>
      </x:c>
      <x:c r="B908" s="9" t="str">
        <x:v>mcp_d107a891b9508b</x:v>
      </x:c>
      <x:c r="C908" s="9" t="str">
        <x:v>github_stars</x:v>
      </x:c>
      <x:c r="D908" s="9" t="str">
        <x:v>Unavailable</x:v>
      </x:c>
      <x:c r="E908" s="9" t="str">
        <x:v>Unavailable</x:v>
      </x:c>
      <x:c r="F908" s="9" t="str">
        <x:v>Unavailable</x:v>
      </x:c>
      <x:c r="G908" s="9" t="str">
        <x:v>Unavailable</x:v>
      </x:c>
      <x:c r="H908" s="9" t="str">
        <x:v>Unavailable</x:v>
      </x:c>
      <x:c r="I908" s="9" t="str">
        <x:v>Unavailable</x:v>
      </x:c>
    </x:row>
    <x:row r="909" ht="30" customHeight="1">
      <x:c r="A909" s="9" t="str">
        <x:v>Multi-Carrier Shipping API — powered by Secureship</x:v>
      </x:c>
      <x:c r="B909" s="9" t="str">
        <x:v>mcp_be231d33c0ee7a</x:v>
      </x:c>
      <x:c r="C909" s="9" t="str">
        <x:v>smithery_useCount</x:v>
      </x:c>
      <x:c r="D909" s="9" t="n">
        <x:v>6130</x:v>
      </x:c>
      <x:c r="E909" s="9" t="str">
        <x:v>Observed</x:v>
      </x:c>
      <x:c r="F909" s="9" t="str">
        <x:v>secureship/docs</x:v>
      </x:c>
      <x:c r="G909" s="9" t="str">
        <x:v>Source-defined; not relabelled as monthly</x:v>
      </x:c>
      <x:c r="H909" s="9" t="n">
        <x:v>46282.02503900463</x:v>
      </x:c>
      <x:c r="I909" s="9" t="str">
        <x:v>https://api.smithery.ai/servers?page=1&amp;pageSize=100&amp;topK=500&amp;seed=20260917</x:v>
      </x:c>
    </x:row>
    <x:row r="910" ht="30" customHeight="1">
      <x:c r="A910" s="9" t="str">
        <x:v>Multi-Carrier Shipping API — powered by Secureship</x:v>
      </x:c>
      <x:c r="B910" s="9" t="str">
        <x:v>mcp_be231d33c0ee7a</x:v>
      </x:c>
      <x:c r="C910" s="9" t="str">
        <x:v>npm_downloads_30d</x:v>
      </x:c>
      <x:c r="D910" s="9" t="str">
        <x:v>Unavailable</x:v>
      </x:c>
      <x:c r="E910" s="9" t="str">
        <x:v>Unavailable</x:v>
      </x:c>
      <x:c r="F910" s="9" t="str">
        <x:v>Unavailable</x:v>
      </x:c>
      <x:c r="G910" s="9" t="str">
        <x:v>Unavailable</x:v>
      </x:c>
      <x:c r="H910" s="9" t="str">
        <x:v>Unavailable</x:v>
      </x:c>
      <x:c r="I910" s="9" t="str">
        <x:v>Unavailable</x:v>
      </x:c>
    </x:row>
    <x:row r="911" ht="30" customHeight="1">
      <x:c r="A911" s="9" t="str">
        <x:v>Multi-Carrier Shipping API — powered by Secureship</x:v>
      </x:c>
      <x:c r="B911" s="9" t="str">
        <x:v>mcp_be231d33c0ee7a</x:v>
      </x:c>
      <x:c r="C911" s="9" t="str">
        <x:v>pypi_last_month</x:v>
      </x:c>
      <x:c r="D911" s="9" t="str">
        <x:v>Unavailable</x:v>
      </x:c>
      <x:c r="E911" s="9" t="str">
        <x:v>Unavailable</x:v>
      </x:c>
      <x:c r="F911" s="9" t="str">
        <x:v>Unavailable</x:v>
      </x:c>
      <x:c r="G911" s="9" t="str">
        <x:v>Unavailable</x:v>
      </x:c>
      <x:c r="H911" s="9" t="str">
        <x:v>Unavailable</x:v>
      </x:c>
      <x:c r="I911" s="9" t="str">
        <x:v>Unavailable</x:v>
      </x:c>
    </x:row>
    <x:row r="912" ht="30" customHeight="1">
      <x:c r="A912" s="9" t="str">
        <x:v>Multi-Carrier Shipping API — powered by Secureship</x:v>
      </x:c>
      <x:c r="B912" s="9" t="str">
        <x:v>mcp_be231d33c0ee7a</x:v>
      </x:c>
      <x:c r="C912" s="9" t="str">
        <x:v>github_stars</x:v>
      </x:c>
      <x:c r="D912" s="9" t="str">
        <x:v>Unavailable</x:v>
      </x:c>
      <x:c r="E912" s="9" t="str">
        <x:v>Unavailable</x:v>
      </x:c>
      <x:c r="F912" s="9" t="str">
        <x:v>Unavailable</x:v>
      </x:c>
      <x:c r="G912" s="9" t="str">
        <x:v>Unavailable</x:v>
      </x:c>
      <x:c r="H912" s="9" t="str">
        <x:v>Unavailable</x:v>
      </x:c>
      <x:c r="I912" s="9" t="str">
        <x:v>Unavailable</x:v>
      </x:c>
    </x:row>
    <x:row r="913" ht="30" customHeight="1">
      <x:c r="A913" s="9" t="str">
        <x:v>io.github.47-ronn/remote-agents</x:v>
      </x:c>
      <x:c r="B913" s="9" t="str">
        <x:v>mcp_71d8c3cbbbdcab</x:v>
      </x:c>
      <x:c r="C913" s="9" t="str">
        <x:v>smithery_useCount</x:v>
      </x:c>
      <x:c r="D913" s="9" t="str">
        <x:v>Unavailable</x:v>
      </x:c>
      <x:c r="E913" s="9" t="str">
        <x:v>Unavailable</x:v>
      </x:c>
      <x:c r="F913" s="9" t="str">
        <x:v>Unavailable</x:v>
      </x:c>
      <x:c r="G913" s="9" t="str">
        <x:v>Unavailable</x:v>
      </x:c>
      <x:c r="H913" s="9" t="str">
        <x:v>Unavailable</x:v>
      </x:c>
      <x:c r="I913" s="9" t="str">
        <x:v>Unavailable</x:v>
      </x:c>
    </x:row>
    <x:row r="914" ht="30" customHeight="1">
      <x:c r="A914" s="9" t="str">
        <x:v>io.github.47-ronn/remote-agents</x:v>
      </x:c>
      <x:c r="B914" s="9" t="str">
        <x:v>mcp_71d8c3cbbbdcab</x:v>
      </x:c>
      <x:c r="C914" s="9" t="str">
        <x:v>npm_downloads_30d</x:v>
      </x:c>
      <x:c r="D914" s="9" t="n">
        <x:v>1020</x:v>
      </x:c>
      <x:c r="E914" s="9" t="str">
        <x:v>Observed</x:v>
      </x:c>
      <x:c r="F914" s="9" t="str">
        <x:v>remote-agents</x:v>
      </x:c>
      <x:c r="G914" s="9" t="str">
        <x:v>2026-08-18 through 2026-09-16 inclusive</x:v>
      </x:c>
      <x:c r="H914" s="9" t="n">
        <x:v>46282.02898065972</x:v>
      </x:c>
      <x:c r="I914" s="9" t="str">
        <x:v>https://api.npmjs.org/downloads/point/2026-08-18:2026-09-16/previewdrop,proctor-mcp-server,prodcheck,profitlee-mcp,proofite-mcp,protect-mcp,provably-fair-mcp,proxy-veil,proxyclaw-mcp-server,proxyllm-mcp,psychosynth-mcp,publisher-revenue-audit-mcp,pumperly-mcp,pylon-mcp,quality-control-plan-mcp,quanttogo-mcp,r-packagedev-mcp,radmail-mcp,random-profiles-mcp,ratchet-mcp,raven-mcp,raycast-mcp-server,rebuild-dossier,reel-estate-mcp,reference-mcp,reflex-browser,regionfetch-mcp,release-gate-mcp,remote-agents,remote-filesystem-mcp-server,rendezvous-mcp,repomemory,reputa-mcp,reviewable-artifacts-mcp,rightcard-mcp,riksdag-regering-mcp,ris-mcp-ts,riskrover-mcp-server,riveter-mcp-server,rlhf-feedback-loop,rocket-plus-mcp,rollin-mcp-server,rosetta-mcp,rosetta-mcp-server,roundcut-mcp,routara-mcp,routebase-mcp,rpgmaker-mv-mcp,run402-mcp,s2-netbox-mcp</x:v>
      </x:c>
    </x:row>
    <x:row r="915" ht="30" customHeight="1">
      <x:c r="A915" s="9" t="str">
        <x:v>io.github.47-ronn/remote-agents</x:v>
      </x:c>
      <x:c r="B915" s="9" t="str">
        <x:v>mcp_71d8c3cbbbdcab</x:v>
      </x:c>
      <x:c r="C915" s="9" t="str">
        <x:v>pypi_last_month</x:v>
      </x:c>
      <x:c r="D915" s="9" t="str">
        <x:v>Unavailable</x:v>
      </x:c>
      <x:c r="E915" s="9" t="str">
        <x:v>Unavailable</x:v>
      </x:c>
      <x:c r="F915" s="9" t="str">
        <x:v>Unavailable</x:v>
      </x:c>
      <x:c r="G915" s="9" t="str">
        <x:v>Unavailable</x:v>
      </x:c>
      <x:c r="H915" s="9" t="str">
        <x:v>Unavailable</x:v>
      </x:c>
      <x:c r="I915" s="9" t="str">
        <x:v>Unavailable</x:v>
      </x:c>
    </x:row>
    <x:row r="916" ht="30" customHeight="1">
      <x:c r="A916" s="9" t="str">
        <x:v>io.github.47-ronn/remote-agents</x:v>
      </x:c>
      <x:c r="B916" s="9" t="str">
        <x:v>mcp_71d8c3cbbbdcab</x:v>
      </x:c>
      <x:c r="C916" s="9" t="str">
        <x:v>github_stars</x:v>
      </x:c>
      <x:c r="D916" s="9" t="str">
        <x:v>Unavailable</x:v>
      </x:c>
      <x:c r="E916" s="9" t="str">
        <x:v>Unavailable</x:v>
      </x:c>
      <x:c r="F916" s="9" t="str">
        <x:v>Unavailable</x:v>
      </x:c>
      <x:c r="G916" s="9" t="str">
        <x:v>Unavailable</x:v>
      </x:c>
      <x:c r="H916" s="9" t="str">
        <x:v>Unavailable</x:v>
      </x:c>
      <x:c r="I916" s="9" t="str">
        <x:v>Unavailable</x:v>
      </x:c>
    </x:row>
    <x:row r="917" ht="30" customHeight="1">
      <x:c r="A917" s="9" t="str">
        <x:v>MTG MCP Server</x:v>
      </x:c>
      <x:c r="B917" s="9" t="str">
        <x:v>mcp_bbd9b7064850da</x:v>
      </x:c>
      <x:c r="C917" s="9" t="str">
        <x:v>smithery_useCount</x:v>
      </x:c>
      <x:c r="D917" s="9" t="n">
        <x:v>6124</x:v>
      </x:c>
      <x:c r="E917" s="9" t="str">
        <x:v>Observed</x:v>
      </x:c>
      <x:c r="F917" s="9" t="str">
        <x:v>j4th/mtg-mcp-server</x:v>
      </x:c>
      <x:c r="G917" s="9" t="str">
        <x:v>Source-defined; not relabelled as monthly</x:v>
      </x:c>
      <x:c r="H917" s="9" t="n">
        <x:v>46282.02503900463</x:v>
      </x:c>
      <x:c r="I917" s="9" t="str">
        <x:v>https://api.smithery.ai/servers?page=1&amp;pageSize=100&amp;topK=500&amp;seed=20260917</x:v>
      </x:c>
    </x:row>
    <x:row r="918" ht="30" customHeight="1">
      <x:c r="A918" s="9" t="str">
        <x:v>MTG MCP Server</x:v>
      </x:c>
      <x:c r="B918" s="9" t="str">
        <x:v>mcp_bbd9b7064850da</x:v>
      </x:c>
      <x:c r="C918" s="9" t="str">
        <x:v>npm_downloads_30d</x:v>
      </x:c>
      <x:c r="D918" s="9" t="str">
        <x:v>Unavailable</x:v>
      </x:c>
      <x:c r="E918" s="9" t="str">
        <x:v>Unavailable</x:v>
      </x:c>
      <x:c r="F918" s="9" t="str">
        <x:v>Unavailable</x:v>
      </x:c>
      <x:c r="G918" s="9" t="str">
        <x:v>Unavailable</x:v>
      </x:c>
      <x:c r="H918" s="9" t="str">
        <x:v>Unavailable</x:v>
      </x:c>
      <x:c r="I918" s="9" t="str">
        <x:v>Unavailable</x:v>
      </x:c>
    </x:row>
    <x:row r="919" ht="30" customHeight="1">
      <x:c r="A919" s="9" t="str">
        <x:v>MTG MCP Server</x:v>
      </x:c>
      <x:c r="B919" s="9" t="str">
        <x:v>mcp_bbd9b7064850da</x:v>
      </x:c>
      <x:c r="C919" s="9" t="str">
        <x:v>pypi_last_month</x:v>
      </x:c>
      <x:c r="D919" s="9" t="str">
        <x:v>Unavailable</x:v>
      </x:c>
      <x:c r="E919" s="9" t="str">
        <x:v>Unavailable</x:v>
      </x:c>
      <x:c r="F919" s="9" t="str">
        <x:v>Unavailable</x:v>
      </x:c>
      <x:c r="G919" s="9" t="str">
        <x:v>Unavailable</x:v>
      </x:c>
      <x:c r="H919" s="9" t="str">
        <x:v>Unavailable</x:v>
      </x:c>
      <x:c r="I919" s="9" t="str">
        <x:v>Unavailable</x:v>
      </x:c>
    </x:row>
    <x:row r="920" ht="30" customHeight="1">
      <x:c r="A920" s="9" t="str">
        <x:v>MTG MCP Server</x:v>
      </x:c>
      <x:c r="B920" s="9" t="str">
        <x:v>mcp_bbd9b7064850da</x:v>
      </x:c>
      <x:c r="C920" s="9" t="str">
        <x:v>github_stars</x:v>
      </x:c>
      <x:c r="D920" s="9" t="str">
        <x:v>Unavailable</x:v>
      </x:c>
      <x:c r="E920" s="9" t="str">
        <x:v>Unavailable</x:v>
      </x:c>
      <x:c r="F920" s="9" t="str">
        <x:v>Unavailable</x:v>
      </x:c>
      <x:c r="G920" s="9" t="str">
        <x:v>Unavailable</x:v>
      </x:c>
      <x:c r="H920" s="9" t="str">
        <x:v>Unavailable</x:v>
      </x:c>
      <x:c r="I920" s="9" t="str">
        <x:v>Unavailable</x:v>
      </x:c>
    </x:row>
    <x:row r="921" ht="30" customHeight="1">
      <x:c r="A921" s="9" t="str">
        <x:v>ParseAPI</x:v>
      </x:c>
      <x:c r="B921" s="9" t="str">
        <x:v>mcp_381981d1a847a5</x:v>
      </x:c>
      <x:c r="C921" s="9" t="str">
        <x:v>smithery_useCount</x:v>
      </x:c>
      <x:c r="D921" s="9" t="str">
        <x:v>Unavailable</x:v>
      </x:c>
      <x:c r="E921" s="9" t="str">
        <x:v>Unavailable</x:v>
      </x:c>
      <x:c r="F921" s="9" t="str">
        <x:v>Unavailable</x:v>
      </x:c>
      <x:c r="G921" s="9" t="str">
        <x:v>Unavailable</x:v>
      </x:c>
      <x:c r="H921" s="9" t="str">
        <x:v>Unavailable</x:v>
      </x:c>
      <x:c r="I921" s="9" t="str">
        <x:v>Unavailable</x:v>
      </x:c>
    </x:row>
    <x:row r="922" ht="30" customHeight="1">
      <x:c r="A922" s="9" t="str">
        <x:v>ParseAPI</x:v>
      </x:c>
      <x:c r="B922" s="9" t="str">
        <x:v>mcp_381981d1a847a5</x:v>
      </x:c>
      <x:c r="C922" s="9" t="str">
        <x:v>npm_downloads_30d</x:v>
      </x:c>
      <x:c r="D922" s="9" t="n">
        <x:v>1002</x:v>
      </x:c>
      <x:c r="E922" s="9" t="str">
        <x:v>Observed</x:v>
      </x:c>
      <x:c r="F922" s="9" t="str">
        <x:v>parseapi-mcp</x:v>
      </x:c>
      <x:c r="G922" s="9" t="str">
        <x:v>2026-08-18 through 2026-09-16 inclusive</x:v>
      </x:c>
      <x:c r="H922" s="9" t="n">
        <x:v>46282.02890471065</x:v>
      </x:c>
      <x:c r="I922" s="9" t="str">
        <x:v>https://api.npmjs.org/downloads/point/2026-08-18:2026-09-16/orla-cli,ossfind,overspan-mcp,owasp-mcp-scan,ozav-mcp-server,packet-tracer-mcp,packkit-mcp,pagebolt-mcp,pagerankcafe-mcp,pagerunner,pagewatch-mcp,painprep-mcp-server,panini-connector-mcp,parecode,paris-compass-mcp,parseapi-mcp,parsedoc-mcp,payflowagent-mcp,paysafe-x402,pch-x402-mcp,pdf-toolkit-mcp,pdffr-mcp,pdfkit-mcp,pdfops-mcp,peak-window,peckish-mcp,peeptrend-mcp,penni-mcp,pentagonal-mcp,peppyneuron-mcp,pepys-mcp,phi-guard-mcp,photo-organizer-mcp,picright-mcp,pingcheck-mcp,playwright-stealth-mcp-server,pointsyeah-mcp-server,pokeapi-mcp-server,ponlo-ai,pop-pay,popdot-mcp,portkey-admin-mcp,portlandmaps-mcp,positif-ai,postgres-mcp-hardened,powerscroll-mcp,pplz-agent,praesentire-mcp,preflight-ios-mcp,pretrip-mcp</x:v>
      </x:c>
    </x:row>
    <x:row r="923" ht="30" customHeight="1">
      <x:c r="A923" s="9" t="str">
        <x:v>ParseAPI</x:v>
      </x:c>
      <x:c r="B923" s="9" t="str">
        <x:v>mcp_381981d1a847a5</x:v>
      </x:c>
      <x:c r="C923" s="9" t="str">
        <x:v>pypi_last_month</x:v>
      </x:c>
      <x:c r="D923" s="9" t="str">
        <x:v>Unavailable</x:v>
      </x:c>
      <x:c r="E923" s="9" t="str">
        <x:v>Unavailable</x:v>
      </x:c>
      <x:c r="F923" s="9" t="str">
        <x:v>Unavailable</x:v>
      </x:c>
      <x:c r="G923" s="9" t="str">
        <x:v>Unavailable</x:v>
      </x:c>
      <x:c r="H923" s="9" t="str">
        <x:v>Unavailable</x:v>
      </x:c>
      <x:c r="I923" s="9" t="str">
        <x:v>Unavailable</x:v>
      </x:c>
    </x:row>
    <x:row r="924" ht="30" customHeight="1">
      <x:c r="A924" s="9" t="str">
        <x:v>ParseAPI</x:v>
      </x:c>
      <x:c r="B924" s="9" t="str">
        <x:v>mcp_381981d1a847a5</x:v>
      </x:c>
      <x:c r="C924" s="9" t="str">
        <x:v>github_stars</x:v>
      </x:c>
      <x:c r="D924" s="9" t="str">
        <x:v>Unavailable</x:v>
      </x:c>
      <x:c r="E924" s="9" t="str">
        <x:v>Unavailable</x:v>
      </x:c>
      <x:c r="F924" s="9" t="str">
        <x:v>Unavailable</x:v>
      </x:c>
      <x:c r="G924" s="9" t="str">
        <x:v>Unavailable</x:v>
      </x:c>
      <x:c r="H924" s="9" t="str">
        <x:v>Unavailable</x:v>
      </x:c>
      <x:c r="I924" s="9" t="str">
        <x:v>Unavailable</x:v>
      </x:c>
    </x:row>
    <x:row r="925" ht="30" customHeight="1">
      <x:c r="A925" s="9" t="str">
        <x:v>Three.js DevTools MCP</x:v>
      </x:c>
      <x:c r="B925" s="9" t="str">
        <x:v>mcp_f2b9746b03046d</x:v>
      </x:c>
      <x:c r="C925" s="9" t="str">
        <x:v>smithery_useCount</x:v>
      </x:c>
      <x:c r="D925" s="9" t="str">
        <x:v>Unavailable</x:v>
      </x:c>
      <x:c r="E925" s="9" t="str">
        <x:v>Unavailable</x:v>
      </x:c>
      <x:c r="F925" s="9" t="str">
        <x:v>Unavailable</x:v>
      </x:c>
      <x:c r="G925" s="9" t="str">
        <x:v>Unavailable</x:v>
      </x:c>
      <x:c r="H925" s="9" t="str">
        <x:v>Unavailable</x:v>
      </x:c>
      <x:c r="I925" s="9" t="str">
        <x:v>Unavailable</x:v>
      </x:c>
    </x:row>
    <x:row r="926" ht="30" customHeight="1">
      <x:c r="A926" s="9" t="str">
        <x:v>Three.js DevTools MCP</x:v>
      </x:c>
      <x:c r="B926" s="9" t="str">
        <x:v>mcp_f2b9746b03046d</x:v>
      </x:c>
      <x:c r="C926" s="9" t="str">
        <x:v>npm_downloads_30d</x:v>
      </x:c>
      <x:c r="D926" s="9" t="n">
        <x:v>996</x:v>
      </x:c>
      <x:c r="E926" s="9" t="str">
        <x:v>Observed</x:v>
      </x:c>
      <x:c r="F926" s="9" t="str">
        <x:v>threejs-devtools-mcp</x:v>
      </x:c>
      <x:c r="G926" s="9" t="str">
        <x:v>2026-08-18 through 2026-09-16 inclusive</x:v>
      </x:c>
      <x:c r="H926" s="9" t="n">
        <x:v>46282.02898096065</x:v>
      </x:c>
      <x:c r="I926" s="9" t="str">
        <x:v>https://api.npmjs.org/downloads/point/2026-08-18:2026-09-16/threadline-mcp,threadmap-mcp,threejs-devtools-mcp,thumbgate,tickerdb-mcp,tickerinside-mcp,tidee-mcp,timeweaver-mcp,tmdb-mcp,todoglow-mcp,token-gate-mcp,token-oracle-mcp,token-pilot,tokenmaxxen-mcp,tokonomix-council-mcp,tokportal-mcp,toll402-mcp,toolfactory,tooltrust-mcp,touchdesigner-mcp-server,tracepass-mcp-server,tracklution,trawlia-mcp,tube-search-mcp,tugra,twist-mcp-server,u-he-preset-randomizer,ugc-vz-mcp,uisandbox-mcp,uk-business-intelligence-mcp,uni-msg-mcp-server,unifi-rmcp,universal-blockchain-mcp,unmarking-mcp,unorouter-mcp,unraid-rmcp,unreal-engine-mcp-server,upshift-mcp,uptybots-mcp-server,urdb-mcp,urlsnap-mcp,usetrail,ustaxrecords-mcp,utilia-solana-agent,utilsforagents-mcp,vaiz-mcp,validoria-mcp,valta-mcp,vectorise-mcp,vectorizer-mcp</x:v>
      </x:c>
    </x:row>
    <x:row r="927" ht="30" customHeight="1">
      <x:c r="A927" s="9" t="str">
        <x:v>Three.js DevTools MCP</x:v>
      </x:c>
      <x:c r="B927" s="9" t="str">
        <x:v>mcp_f2b9746b03046d</x:v>
      </x:c>
      <x:c r="C927" s="9" t="str">
        <x:v>pypi_last_month</x:v>
      </x:c>
      <x:c r="D927" s="9" t="str">
        <x:v>Unavailable</x:v>
      </x:c>
      <x:c r="E927" s="9" t="str">
        <x:v>Unavailable</x:v>
      </x:c>
      <x:c r="F927" s="9" t="str">
        <x:v>Unavailable</x:v>
      </x:c>
      <x:c r="G927" s="9" t="str">
        <x:v>Unavailable</x:v>
      </x:c>
      <x:c r="H927" s="9" t="str">
        <x:v>Unavailable</x:v>
      </x:c>
      <x:c r="I927" s="9" t="str">
        <x:v>Unavailable</x:v>
      </x:c>
    </x:row>
    <x:row r="928" ht="30" customHeight="1">
      <x:c r="A928" s="9" t="str">
        <x:v>Three.js DevTools MCP</x:v>
      </x:c>
      <x:c r="B928" s="9" t="str">
        <x:v>mcp_f2b9746b03046d</x:v>
      </x:c>
      <x:c r="C928" s="9" t="str">
        <x:v>github_stars</x:v>
      </x:c>
      <x:c r="D928" s="9" t="str">
        <x:v>Unavailable</x:v>
      </x:c>
      <x:c r="E928" s="9" t="str">
        <x:v>Unavailable</x:v>
      </x:c>
      <x:c r="F928" s="9" t="str">
        <x:v>Unavailable</x:v>
      </x:c>
      <x:c r="G928" s="9" t="str">
        <x:v>Unavailable</x:v>
      </x:c>
      <x:c r="H928" s="9" t="str">
        <x:v>Unavailable</x:v>
      </x:c>
      <x:c r="I928" s="9" t="str">
        <x:v>Unavailable</x:v>
      </x:c>
    </x:row>
    <x:row r="929" ht="30" customHeight="1">
      <x:c r="A929" s="9" t="str">
        <x:v>Data Wallet Verification</x:v>
      </x:c>
      <x:c r="B929" s="9" t="str">
        <x:v>mcp_2c6fdd31746f4c</x:v>
      </x:c>
      <x:c r="C929" s="9" t="str">
        <x:v>smithery_useCount</x:v>
      </x:c>
      <x:c r="D929" s="9" t="n">
        <x:v>6098</x:v>
      </x:c>
      <x:c r="E929" s="9" t="str">
        <x:v>Observed</x:v>
      </x:c>
      <x:c r="F929" s="9" t="str">
        <x:v>ThierryThevenet/talao</x:v>
      </x:c>
      <x:c r="G929" s="9" t="str">
        <x:v>Source-defined; not relabelled as monthly</x:v>
      </x:c>
      <x:c r="H929" s="9" t="n">
        <x:v>46282.02503900463</x:v>
      </x:c>
      <x:c r="I929" s="9" t="str">
        <x:v>https://api.smithery.ai/servers?page=1&amp;pageSize=100&amp;topK=500&amp;seed=20260917</x:v>
      </x:c>
    </x:row>
    <x:row r="930" ht="30" customHeight="1">
      <x:c r="A930" s="9" t="str">
        <x:v>Data Wallet Verification</x:v>
      </x:c>
      <x:c r="B930" s="9" t="str">
        <x:v>mcp_2c6fdd31746f4c</x:v>
      </x:c>
      <x:c r="C930" s="9" t="str">
        <x:v>npm_downloads_30d</x:v>
      </x:c>
      <x:c r="D930" s="9" t="str">
        <x:v>Unavailable</x:v>
      </x:c>
      <x:c r="E930" s="9" t="str">
        <x:v>Unavailable</x:v>
      </x:c>
      <x:c r="F930" s="9" t="str">
        <x:v>Unavailable</x:v>
      </x:c>
      <x:c r="G930" s="9" t="str">
        <x:v>Unavailable</x:v>
      </x:c>
      <x:c r="H930" s="9" t="str">
        <x:v>Unavailable</x:v>
      </x:c>
      <x:c r="I930" s="9" t="str">
        <x:v>Unavailable</x:v>
      </x:c>
    </x:row>
    <x:row r="931" ht="30" customHeight="1">
      <x:c r="A931" s="9" t="str">
        <x:v>Data Wallet Verification</x:v>
      </x:c>
      <x:c r="B931" s="9" t="str">
        <x:v>mcp_2c6fdd31746f4c</x:v>
      </x:c>
      <x:c r="C931" s="9" t="str">
        <x:v>pypi_last_month</x:v>
      </x:c>
      <x:c r="D931" s="9" t="str">
        <x:v>Unavailable</x:v>
      </x:c>
      <x:c r="E931" s="9" t="str">
        <x:v>Unavailable</x:v>
      </x:c>
      <x:c r="F931" s="9" t="str">
        <x:v>Unavailable</x:v>
      </x:c>
      <x:c r="G931" s="9" t="str">
        <x:v>Unavailable</x:v>
      </x:c>
      <x:c r="H931" s="9" t="str">
        <x:v>Unavailable</x:v>
      </x:c>
      <x:c r="I931" s="9" t="str">
        <x:v>Unavailable</x:v>
      </x:c>
    </x:row>
    <x:row r="932" ht="30" customHeight="1">
      <x:c r="A932" s="9" t="str">
        <x:v>Data Wallet Verification</x:v>
      </x:c>
      <x:c r="B932" s="9" t="str">
        <x:v>mcp_2c6fdd31746f4c</x:v>
      </x:c>
      <x:c r="C932" s="9" t="str">
        <x:v>github_stars</x:v>
      </x:c>
      <x:c r="D932" s="9" t="str">
        <x:v>Unavailable</x:v>
      </x:c>
      <x:c r="E932" s="9" t="str">
        <x:v>Unavailable</x:v>
      </x:c>
      <x:c r="F932" s="9" t="str">
        <x:v>Unavailable</x:v>
      </x:c>
      <x:c r="G932" s="9" t="str">
        <x:v>Unavailable</x:v>
      </x:c>
      <x:c r="H932" s="9" t="str">
        <x:v>Unavailable</x:v>
      </x:c>
      <x:c r="I932" s="9" t="str">
        <x:v>Unavailable</x:v>
      </x:c>
    </x:row>
    <x:row r="933" ht="30" customHeight="1">
      <x:c r="A933" s="9" t="str">
        <x:v>io.github.Abidit/phi-guard-mcp</x:v>
      </x:c>
      <x:c r="B933" s="9" t="str">
        <x:v>mcp_744efff8b4191a</x:v>
      </x:c>
      <x:c r="C933" s="9" t="str">
        <x:v>smithery_useCount</x:v>
      </x:c>
      <x:c r="D933" s="9" t="str">
        <x:v>Unavailable</x:v>
      </x:c>
      <x:c r="E933" s="9" t="str">
        <x:v>Unavailable</x:v>
      </x:c>
      <x:c r="F933" s="9" t="str">
        <x:v>Unavailable</x:v>
      </x:c>
      <x:c r="G933" s="9" t="str">
        <x:v>Unavailable</x:v>
      </x:c>
      <x:c r="H933" s="9" t="str">
        <x:v>Unavailable</x:v>
      </x:c>
      <x:c r="I933" s="9" t="str">
        <x:v>Unavailable</x:v>
      </x:c>
    </x:row>
    <x:row r="934" ht="30" customHeight="1">
      <x:c r="A934" s="9" t="str">
        <x:v>io.github.Abidit/phi-guard-mcp</x:v>
      </x:c>
      <x:c r="B934" s="9" t="str">
        <x:v>mcp_744efff8b4191a</x:v>
      </x:c>
      <x:c r="C934" s="9" t="str">
        <x:v>npm_downloads_30d</x:v>
      </x:c>
      <x:c r="D934" s="9" t="n">
        <x:v>988</x:v>
      </x:c>
      <x:c r="E934" s="9" t="str">
        <x:v>Observed</x:v>
      </x:c>
      <x:c r="F934" s="9" t="str">
        <x:v>phi-guard-mcp</x:v>
      </x:c>
      <x:c r="G934" s="9" t="str">
        <x:v>2026-08-18 through 2026-09-16 inclusive</x:v>
      </x:c>
      <x:c r="H934" s="9" t="n">
        <x:v>46282.02890471065</x:v>
      </x:c>
      <x:c r="I934" s="9" t="str">
        <x:v>https://api.npmjs.org/downloads/point/2026-08-18:2026-09-16/orla-cli,ossfind,overspan-mcp,owasp-mcp-scan,ozav-mcp-server,packet-tracer-mcp,packkit-mcp,pagebolt-mcp,pagerankcafe-mcp,pagerunner,pagewatch-mcp,painprep-mcp-server,panini-connector-mcp,parecode,paris-compass-mcp,parseapi-mcp,parsedoc-mcp,payflowagent-mcp,paysafe-x402,pch-x402-mcp,pdf-toolkit-mcp,pdffr-mcp,pdfkit-mcp,pdfops-mcp,peak-window,peckish-mcp,peeptrend-mcp,penni-mcp,pentagonal-mcp,peppyneuron-mcp,pepys-mcp,phi-guard-mcp,photo-organizer-mcp,picright-mcp,pingcheck-mcp,playwright-stealth-mcp-server,pointsyeah-mcp-server,pokeapi-mcp-server,ponlo-ai,pop-pay,popdot-mcp,portkey-admin-mcp,portlandmaps-mcp,positif-ai,postgres-mcp-hardened,powerscroll-mcp,pplz-agent,praesentire-mcp,preflight-ios-mcp,pretrip-mcp</x:v>
      </x:c>
    </x:row>
    <x:row r="935" ht="30" customHeight="1">
      <x:c r="A935" s="9" t="str">
        <x:v>io.github.Abidit/phi-guard-mcp</x:v>
      </x:c>
      <x:c r="B935" s="9" t="str">
        <x:v>mcp_744efff8b4191a</x:v>
      </x:c>
      <x:c r="C935" s="9" t="str">
        <x:v>pypi_last_month</x:v>
      </x:c>
      <x:c r="D935" s="9" t="str">
        <x:v>Unavailable</x:v>
      </x:c>
      <x:c r="E935" s="9" t="str">
        <x:v>Unavailable</x:v>
      </x:c>
      <x:c r="F935" s="9" t="str">
        <x:v>Unavailable</x:v>
      </x:c>
      <x:c r="G935" s="9" t="str">
        <x:v>Unavailable</x:v>
      </x:c>
      <x:c r="H935" s="9" t="str">
        <x:v>Unavailable</x:v>
      </x:c>
      <x:c r="I935" s="9" t="str">
        <x:v>Unavailable</x:v>
      </x:c>
    </x:row>
    <x:row r="936" ht="30" customHeight="1">
      <x:c r="A936" s="9" t="str">
        <x:v>io.github.Abidit/phi-guard-mcp</x:v>
      </x:c>
      <x:c r="B936" s="9" t="str">
        <x:v>mcp_744efff8b4191a</x:v>
      </x:c>
      <x:c r="C936" s="9" t="str">
        <x:v>github_stars</x:v>
      </x:c>
      <x:c r="D936" s="9" t="str">
        <x:v>Unavailable</x:v>
      </x:c>
      <x:c r="E936" s="9" t="str">
        <x:v>Unavailable</x:v>
      </x:c>
      <x:c r="F936" s="9" t="str">
        <x:v>Unavailable</x:v>
      </x:c>
      <x:c r="G936" s="9" t="str">
        <x:v>Unavailable</x:v>
      </x:c>
      <x:c r="H936" s="9" t="str">
        <x:v>Unavailable</x:v>
      </x:c>
      <x:c r="I936" s="9" t="str">
        <x:v>Unavailable</x:v>
      </x:c>
    </x:row>
    <x:row r="937" ht="30" customHeight="1">
      <x:c r="A937" s="9" t="str">
        <x:v>IntoDNS.ai DNS &amp; Email Security Scanner</x:v>
      </x:c>
      <x:c r="B937" s="9" t="str">
        <x:v>mcp_956c521331ddf1</x:v>
      </x:c>
      <x:c r="C937" s="9" t="str">
        <x:v>smithery_useCount</x:v>
      </x:c>
      <x:c r="D937" s="9" t="str">
        <x:v>Unavailable</x:v>
      </x:c>
      <x:c r="E937" s="9" t="str">
        <x:v>Unavailable</x:v>
      </x:c>
      <x:c r="F937" s="9" t="str">
        <x:v>Unavailable</x:v>
      </x:c>
      <x:c r="G937" s="9" t="str">
        <x:v>Unavailable</x:v>
      </x:c>
      <x:c r="H937" s="9" t="str">
        <x:v>Unavailable</x:v>
      </x:c>
      <x:c r="I937" s="9" t="str">
        <x:v>Unavailable</x:v>
      </x:c>
    </x:row>
    <x:row r="938" ht="30" customHeight="1">
      <x:c r="A938" s="9" t="str">
        <x:v>IntoDNS.ai DNS &amp; Email Security Scanner</x:v>
      </x:c>
      <x:c r="B938" s="9" t="str">
        <x:v>mcp_956c521331ddf1</x:v>
      </x:c>
      <x:c r="C938" s="9" t="str">
        <x:v>npm_downloads_30d</x:v>
      </x:c>
      <x:c r="D938" s="9" t="n">
        <x:v>988</x:v>
      </x:c>
      <x:c r="E938" s="9" t="str">
        <x:v>Observed</x:v>
      </x:c>
      <x:c r="F938" s="9" t="str">
        <x:v>intodns-mcp</x:v>
      </x:c>
      <x:c r="G938" s="9" t="str">
        <x:v>2026-08-18 through 2026-09-16 inclusive</x:v>
      </x:c>
      <x:c r="H938" s="9" t="n">
        <x:v>46282.02890315972</x:v>
      </x:c>
      <x:c r="I938" s="9" t="str">
        <x:v>https://api.npmjs.org/downloads/point/2026-08-18:2026-09-16/homebutler,hovercode-mcp,htmlradar-mcp,humanforai,hyperliquid-info-mcp,ibitlabs-mcp,ibmcloud-mcp-server,ibmz-mcp-server,icemoon-mcp,icloud-calendar-mcp,igniteui-theming,imagedimensions-mcp,import-guardian-mcp,india-reg-mcp,india-stock-mcp,inistate-mcp,instantclips-mcp,intelthreadlinqs-mcp,interswitch-mcp-server,intodns-mcp,ipgeolocation-io-mcp,ithura-mcp,jamp-mcp,jobgpt-mcp-server,jobyap-mcp,just-signal-mcp,justdrop-mcp,kaduno-pullpush-mcp,kanzeigen-mcp,kavel-mcp,kenotex-mcp,kepta-mcp,kernelcad,killbottleneck-mcp,kiwoom-mcp-server,klo-mcp,knowledge-rail,kodiak-mcp,kogiqa-mcp,koragraphmcp,kudosity-mcp,kundali-chart-mcp,kx402,labelixa-mcp,lacuna-mcp,laguarde-mcp,langfuse-observability-mcp-server,launchflag-mcp,lawai-mcp-server,layerone-mcp</x:v>
      </x:c>
    </x:row>
    <x:row r="939" ht="30" customHeight="1">
      <x:c r="A939" s="9" t="str">
        <x:v>IntoDNS.ai DNS &amp; Email Security Scanner</x:v>
      </x:c>
      <x:c r="B939" s="9" t="str">
        <x:v>mcp_956c521331ddf1</x:v>
      </x:c>
      <x:c r="C939" s="9" t="str">
        <x:v>pypi_last_month</x:v>
      </x:c>
      <x:c r="D939" s="9" t="str">
        <x:v>Unavailable</x:v>
      </x:c>
      <x:c r="E939" s="9" t="str">
        <x:v>Unavailable</x:v>
      </x:c>
      <x:c r="F939" s="9" t="str">
        <x:v>Unavailable</x:v>
      </x:c>
      <x:c r="G939" s="9" t="str">
        <x:v>Unavailable</x:v>
      </x:c>
      <x:c r="H939" s="9" t="str">
        <x:v>Unavailable</x:v>
      </x:c>
      <x:c r="I939" s="9" t="str">
        <x:v>Unavailable</x:v>
      </x:c>
    </x:row>
    <x:row r="940" ht="30" customHeight="1">
      <x:c r="A940" s="9" t="str">
        <x:v>IntoDNS.ai DNS &amp; Email Security Scanner</x:v>
      </x:c>
      <x:c r="B940" s="9" t="str">
        <x:v>mcp_956c521331ddf1</x:v>
      </x:c>
      <x:c r="C940" s="9" t="str">
        <x:v>github_stars</x:v>
      </x:c>
      <x:c r="D940" s="9" t="str">
        <x:v>Unavailable</x:v>
      </x:c>
      <x:c r="E940" s="9" t="str">
        <x:v>Unavailable</x:v>
      </x:c>
      <x:c r="F940" s="9" t="str">
        <x:v>Unavailable</x:v>
      </x:c>
      <x:c r="G940" s="9" t="str">
        <x:v>Unavailable</x:v>
      </x:c>
      <x:c r="H940" s="9" t="str">
        <x:v>Unavailable</x:v>
      </x:c>
      <x:c r="I940" s="9" t="str">
        <x:v>Unavailable</x:v>
      </x:c>
    </x:row>
    <x:row r="941" ht="30" customHeight="1">
      <x:c r="A941" s="9" t="str">
        <x:v>Hyperliquid Market Data — Orderbooks, Prices, OHLCV</x:v>
      </x:c>
      <x:c r="B941" s="9" t="str">
        <x:v>mcp_95061e80b90637</x:v>
      </x:c>
      <x:c r="C941" s="9" t="str">
        <x:v>smithery_useCount</x:v>
      </x:c>
      <x:c r="D941" s="9" t="n">
        <x:v>6097</x:v>
      </x:c>
      <x:c r="E941" s="9" t="str">
        <x:v>Observed</x:v>
      </x:c>
      <x:c r="F941" s="9" t="str">
        <x:v>axel-belfort/hyperliquid-data</x:v>
      </x:c>
      <x:c r="G941" s="9" t="str">
        <x:v>Source-defined; not relabelled as monthly</x:v>
      </x:c>
      <x:c r="H941" s="9" t="n">
        <x:v>46282.02503900463</x:v>
      </x:c>
      <x:c r="I941" s="9" t="str">
        <x:v>https://api.smithery.ai/servers?page=1&amp;pageSize=100&amp;topK=500&amp;seed=20260917</x:v>
      </x:c>
    </x:row>
    <x:row r="942" ht="30" customHeight="1">
      <x:c r="A942" s="9" t="str">
        <x:v>Hyperliquid Market Data — Orderbooks, Prices, OHLCV</x:v>
      </x:c>
      <x:c r="B942" s="9" t="str">
        <x:v>mcp_95061e80b90637</x:v>
      </x:c>
      <x:c r="C942" s="9" t="str">
        <x:v>npm_downloads_30d</x:v>
      </x:c>
      <x:c r="D942" s="9" t="str">
        <x:v>Unavailable</x:v>
      </x:c>
      <x:c r="E942" s="9" t="str">
        <x:v>Unavailable</x:v>
      </x:c>
      <x:c r="F942" s="9" t="str">
        <x:v>Unavailable</x:v>
      </x:c>
      <x:c r="G942" s="9" t="str">
        <x:v>Unavailable</x:v>
      </x:c>
      <x:c r="H942" s="9" t="str">
        <x:v>Unavailable</x:v>
      </x:c>
      <x:c r="I942" s="9" t="str">
        <x:v>Unavailable</x:v>
      </x:c>
    </x:row>
    <x:row r="943" ht="30" customHeight="1">
      <x:c r="A943" s="9" t="str">
        <x:v>Hyperliquid Market Data — Orderbooks, Prices, OHLCV</x:v>
      </x:c>
      <x:c r="B943" s="9" t="str">
        <x:v>mcp_95061e80b90637</x:v>
      </x:c>
      <x:c r="C943" s="9" t="str">
        <x:v>pypi_last_month</x:v>
      </x:c>
      <x:c r="D943" s="9" t="str">
        <x:v>Unavailable</x:v>
      </x:c>
      <x:c r="E943" s="9" t="str">
        <x:v>Unavailable</x:v>
      </x:c>
      <x:c r="F943" s="9" t="str">
        <x:v>Unavailable</x:v>
      </x:c>
      <x:c r="G943" s="9" t="str">
        <x:v>Unavailable</x:v>
      </x:c>
      <x:c r="H943" s="9" t="str">
        <x:v>Unavailable</x:v>
      </x:c>
      <x:c r="I943" s="9" t="str">
        <x:v>Unavailable</x:v>
      </x:c>
    </x:row>
    <x:row r="944" ht="30" customHeight="1">
      <x:c r="A944" s="9" t="str">
        <x:v>Hyperliquid Market Data — Orderbooks, Prices, OHLCV</x:v>
      </x:c>
      <x:c r="B944" s="9" t="str">
        <x:v>mcp_95061e80b90637</x:v>
      </x:c>
      <x:c r="C944" s="9" t="str">
        <x:v>github_stars</x:v>
      </x:c>
      <x:c r="D944" s="9" t="str">
        <x:v>Unavailable</x:v>
      </x:c>
      <x:c r="E944" s="9" t="str">
        <x:v>Unavailable</x:v>
      </x:c>
      <x:c r="F944" s="9" t="str">
        <x:v>Unavailable</x:v>
      </x:c>
      <x:c r="G944" s="9" t="str">
        <x:v>Unavailable</x:v>
      </x:c>
      <x:c r="H944" s="9" t="str">
        <x:v>Unavailable</x:v>
      </x:c>
      <x:c r="I944" s="9" t="str">
        <x:v>Unavailable</x:v>
      </x:c>
    </x:row>
    <x:row r="945" ht="30" customHeight="1">
      <x:c r="A945" s="9" t="str">
        <x:v>com.blackwalltier/blackwall</x:v>
      </x:c>
      <x:c r="B945" s="9" t="str">
        <x:v>mcp_dec759f8b0f64c</x:v>
      </x:c>
      <x:c r="C945" s="9" t="str">
        <x:v>smithery_useCount</x:v>
      </x:c>
      <x:c r="D945" s="9" t="str">
        <x:v>Unavailable</x:v>
      </x:c>
      <x:c r="E945" s="9" t="str">
        <x:v>Unavailable</x:v>
      </x:c>
      <x:c r="F945" s="9" t="str">
        <x:v>Unavailable</x:v>
      </x:c>
      <x:c r="G945" s="9" t="str">
        <x:v>Unavailable</x:v>
      </x:c>
      <x:c r="H945" s="9" t="str">
        <x:v>Unavailable</x:v>
      </x:c>
      <x:c r="I945" s="9" t="str">
        <x:v>Unavailable</x:v>
      </x:c>
    </x:row>
    <x:row r="946" ht="30" customHeight="1">
      <x:c r="A946" s="9" t="str">
        <x:v>com.blackwalltier/blackwall</x:v>
      </x:c>
      <x:c r="B946" s="9" t="str">
        <x:v>mcp_dec759f8b0f64c</x:v>
      </x:c>
      <x:c r="C946" s="9" t="str">
        <x:v>npm_downloads_30d</x:v>
      </x:c>
      <x:c r="D946" s="9" t="n">
        <x:v>987</x:v>
      </x:c>
      <x:c r="E946" s="9" t="str">
        <x:v>Observed</x:v>
      </x:c>
      <x:c r="F946" s="9" t="str">
        <x:v>blackwall-mcp</x:v>
      </x:c>
      <x:c r="G946" s="9" t="str">
        <x:v>2026-08-18 through 2026-09-16 inclusive</x:v>
      </x:c>
      <x:c r="H946" s="9" t="n">
        <x:v>46282.02878738426</x:v>
      </x:c>
      <x:c r="I946" s="9" t="str">
        <x:v>https://api.npmjs.org/downloads/point/2026-08-18:2026-09-16/b4n1-web,balmas-mcp,bangermap-mcp,bank-statement-sheet-mcp,basicdeploy-mcp,bellwether-mcp,betterprompt-mcp,bhived-mcp,bidsparq-mcp-server,bizmuse-mcp,blackhawk-mcp,blackwall-mcp,blank-invoice-maker-mcp,blixtworks-mcp,block-genomics-mcp,blogcaster-mcp,bookmarks-lifecycle,bookmarks-mcp,boostedtravel-mcp,bothire-mcp,botindex-mcp-server,botwire-mcp,brightspace-d2l-mcp,brightspace-mcp,brokre,browseai-dev,bsv-specmate,bugherd-mcp,burn-mcp-server,bykaranteli-mcp,byte-mcp-server,cache-overflow-mcp,callimachus-mcp,callwright,can-see,carbone-mcp,cartridge-cafe-mcp,casemargin-mcp-server,cashpilot-mcp,castor-mcp,ccs-mcp-server,cellarion-mcp,central-intelligence-mcp,chainrpc-mcp,chartforge-mcp,chillai-vault-mcp,chinese-text-tools,chrome-debugger-mcp,chrome-devtools-mcp,circuitarium-mcp</x:v>
      </x:c>
    </x:row>
    <x:row r="947" ht="30" customHeight="1">
      <x:c r="A947" s="9" t="str">
        <x:v>com.blackwalltier/blackwall</x:v>
      </x:c>
      <x:c r="B947" s="9" t="str">
        <x:v>mcp_dec759f8b0f64c</x:v>
      </x:c>
      <x:c r="C947" s="9" t="str">
        <x:v>pypi_last_month</x:v>
      </x:c>
      <x:c r="D947" s="9" t="str">
        <x:v>Unavailable</x:v>
      </x:c>
      <x:c r="E947" s="9" t="str">
        <x:v>Unavailable</x:v>
      </x:c>
      <x:c r="F947" s="9" t="str">
        <x:v>Unavailable</x:v>
      </x:c>
      <x:c r="G947" s="9" t="str">
        <x:v>Unavailable</x:v>
      </x:c>
      <x:c r="H947" s="9" t="str">
        <x:v>Unavailable</x:v>
      </x:c>
      <x:c r="I947" s="9" t="str">
        <x:v>Unavailable</x:v>
      </x:c>
    </x:row>
    <x:row r="948" ht="30" customHeight="1">
      <x:c r="A948" s="9" t="str">
        <x:v>com.blackwalltier/blackwall</x:v>
      </x:c>
      <x:c r="B948" s="9" t="str">
        <x:v>mcp_dec759f8b0f64c</x:v>
      </x:c>
      <x:c r="C948" s="9" t="str">
        <x:v>github_stars</x:v>
      </x:c>
      <x:c r="D948" s="9" t="str">
        <x:v>Unavailable</x:v>
      </x:c>
      <x:c r="E948" s="9" t="str">
        <x:v>Unavailable</x:v>
      </x:c>
      <x:c r="F948" s="9" t="str">
        <x:v>Unavailable</x:v>
      </x:c>
      <x:c r="G948" s="9" t="str">
        <x:v>Unavailable</x:v>
      </x:c>
      <x:c r="H948" s="9" t="str">
        <x:v>Unavailable</x:v>
      </x:c>
      <x:c r="I948" s="9" t="str">
        <x:v>Unavailable</x:v>
      </x:c>
    </x:row>
    <x:row r="949" ht="30" customHeight="1">
      <x:c r="A949" s="9" t="str">
        <x:v>com.yaktool/labels</x:v>
      </x:c>
      <x:c r="B949" s="9" t="str">
        <x:v>mcp_0d8617806c5fa9</x:v>
      </x:c>
      <x:c r="C949" s="9" t="str">
        <x:v>smithery_useCount</x:v>
      </x:c>
      <x:c r="D949" s="9" t="str">
        <x:v>Unavailable</x:v>
      </x:c>
      <x:c r="E949" s="9" t="str">
        <x:v>Unavailable</x:v>
      </x:c>
      <x:c r="F949" s="9" t="str">
        <x:v>Unavailable</x:v>
      </x:c>
      <x:c r="G949" s="9" t="str">
        <x:v>Unavailable</x:v>
      </x:c>
      <x:c r="H949" s="9" t="str">
        <x:v>Unavailable</x:v>
      </x:c>
      <x:c r="I949" s="9" t="str">
        <x:v>Unavailable</x:v>
      </x:c>
    </x:row>
    <x:row r="950" ht="30" customHeight="1">
      <x:c r="A950" s="9" t="str">
        <x:v>com.yaktool/labels</x:v>
      </x:c>
      <x:c r="B950" s="9" t="str">
        <x:v>mcp_0d8617806c5fa9</x:v>
      </x:c>
      <x:c r="C950" s="9" t="str">
        <x:v>npm_downloads_30d</x:v>
      </x:c>
      <x:c r="D950" s="9" t="n">
        <x:v>975</x:v>
      </x:c>
      <x:c r="E950" s="9" t="str">
        <x:v>Observed</x:v>
      </x:c>
      <x:c r="F950" s="9" t="str">
        <x:v>yaktool-labels-mcp</x:v>
      </x:c>
      <x:c r="G950" s="9" t="str">
        <x:v>2026-08-18 through 2026-09-16 inclusive</x:v>
      </x:c>
      <x:c r="H950" s="9" t="n">
        <x:v>46282.02898149306</x:v>
      </x:c>
      <x:c r="I950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951" ht="30" customHeight="1">
      <x:c r="A951" s="9" t="str">
        <x:v>com.yaktool/labels</x:v>
      </x:c>
      <x:c r="B951" s="9" t="str">
        <x:v>mcp_0d8617806c5fa9</x:v>
      </x:c>
      <x:c r="C951" s="9" t="str">
        <x:v>pypi_last_month</x:v>
      </x:c>
      <x:c r="D951" s="9" t="str">
        <x:v>Unavailable</x:v>
      </x:c>
      <x:c r="E951" s="9" t="str">
        <x:v>Unavailable</x:v>
      </x:c>
      <x:c r="F951" s="9" t="str">
        <x:v>Unavailable</x:v>
      </x:c>
      <x:c r="G951" s="9" t="str">
        <x:v>Unavailable</x:v>
      </x:c>
      <x:c r="H951" s="9" t="str">
        <x:v>Unavailable</x:v>
      </x:c>
      <x:c r="I951" s="9" t="str">
        <x:v>Unavailable</x:v>
      </x:c>
    </x:row>
    <x:row r="952" ht="30" customHeight="1">
      <x:c r="A952" s="9" t="str">
        <x:v>com.yaktool/labels</x:v>
      </x:c>
      <x:c r="B952" s="9" t="str">
        <x:v>mcp_0d8617806c5fa9</x:v>
      </x:c>
      <x:c r="C952" s="9" t="str">
        <x:v>github_stars</x:v>
      </x:c>
      <x:c r="D952" s="9" t="str">
        <x:v>Unavailable</x:v>
      </x:c>
      <x:c r="E952" s="9" t="str">
        <x:v>Unavailable</x:v>
      </x:c>
      <x:c r="F952" s="9" t="str">
        <x:v>Unavailable</x:v>
      </x:c>
      <x:c r="G952" s="9" t="str">
        <x:v>Unavailable</x:v>
      </x:c>
      <x:c r="H952" s="9" t="str">
        <x:v>Unavailable</x:v>
      </x:c>
      <x:c r="I952" s="9" t="str">
        <x:v>Unavailable</x:v>
      </x:c>
    </x:row>
    <x:row r="953" ht="30" customHeight="1">
      <x:c r="A953" s="9" t="str">
        <x:v>memxus</x:v>
      </x:c>
      <x:c r="B953" s="9" t="str">
        <x:v>mcp_ae142cd37be7b7</x:v>
      </x:c>
      <x:c r="C953" s="9" t="str">
        <x:v>smithery_useCount</x:v>
      </x:c>
      <x:c r="D953" s="9" t="n">
        <x:v>6038</x:v>
      </x:c>
      <x:c r="E953" s="9" t="str">
        <x:v>Observed</x:v>
      </x:c>
      <x:c r="F953" s="9" t="str">
        <x:v>memxus/memxus</x:v>
      </x:c>
      <x:c r="G953" s="9" t="str">
        <x:v>Source-defined; not relabelled as monthly</x:v>
      </x:c>
      <x:c r="H953" s="9" t="n">
        <x:v>46282.02503900463</x:v>
      </x:c>
      <x:c r="I953" s="9" t="str">
        <x:v>https://api.smithery.ai/servers?page=1&amp;pageSize=100&amp;topK=500&amp;seed=20260917</x:v>
      </x:c>
    </x:row>
    <x:row r="954" ht="30" customHeight="1">
      <x:c r="A954" s="9" t="str">
        <x:v>memxus</x:v>
      </x:c>
      <x:c r="B954" s="9" t="str">
        <x:v>mcp_ae142cd37be7b7</x:v>
      </x:c>
      <x:c r="C954" s="9" t="str">
        <x:v>npm_downloads_30d</x:v>
      </x:c>
      <x:c r="D954" s="9" t="str">
        <x:v>Unavailable</x:v>
      </x:c>
      <x:c r="E954" s="9" t="str">
        <x:v>Unavailable</x:v>
      </x:c>
      <x:c r="F954" s="9" t="str">
        <x:v>Unavailable</x:v>
      </x:c>
      <x:c r="G954" s="9" t="str">
        <x:v>Unavailable</x:v>
      </x:c>
      <x:c r="H954" s="9" t="str">
        <x:v>Unavailable</x:v>
      </x:c>
      <x:c r="I954" s="9" t="str">
        <x:v>Unavailable</x:v>
      </x:c>
    </x:row>
    <x:row r="955" ht="30" customHeight="1">
      <x:c r="A955" s="9" t="str">
        <x:v>memxus</x:v>
      </x:c>
      <x:c r="B955" s="9" t="str">
        <x:v>mcp_ae142cd37be7b7</x:v>
      </x:c>
      <x:c r="C955" s="9" t="str">
        <x:v>pypi_last_month</x:v>
      </x:c>
      <x:c r="D955" s="9" t="str">
        <x:v>Unavailable</x:v>
      </x:c>
      <x:c r="E955" s="9" t="str">
        <x:v>Unavailable</x:v>
      </x:c>
      <x:c r="F955" s="9" t="str">
        <x:v>Unavailable</x:v>
      </x:c>
      <x:c r="G955" s="9" t="str">
        <x:v>Unavailable</x:v>
      </x:c>
      <x:c r="H955" s="9" t="str">
        <x:v>Unavailable</x:v>
      </x:c>
      <x:c r="I955" s="9" t="str">
        <x:v>Unavailable</x:v>
      </x:c>
    </x:row>
    <x:row r="956" ht="30" customHeight="1">
      <x:c r="A956" s="9" t="str">
        <x:v>memxus</x:v>
      </x:c>
      <x:c r="B956" s="9" t="str">
        <x:v>mcp_ae142cd37be7b7</x:v>
      </x:c>
      <x:c r="C956" s="9" t="str">
        <x:v>github_stars</x:v>
      </x:c>
      <x:c r="D956" s="9" t="str">
        <x:v>Unavailable</x:v>
      </x:c>
      <x:c r="E956" s="9" t="str">
        <x:v>Unavailable</x:v>
      </x:c>
      <x:c r="F956" s="9" t="str">
        <x:v>Unavailable</x:v>
      </x:c>
      <x:c r="G956" s="9" t="str">
        <x:v>Unavailable</x:v>
      </x:c>
      <x:c r="H956" s="9" t="str">
        <x:v>Unavailable</x:v>
      </x:c>
      <x:c r="I956" s="9" t="str">
        <x:v>Unavailable</x:v>
      </x:c>
    </x:row>
    <x:row r="957" ht="30" customHeight="1">
      <x:c r="A957" s="9" t="str">
        <x:v>io.github.AdelElo13/neuromcp</x:v>
      </x:c>
      <x:c r="B957" s="9" t="str">
        <x:v>mcp_ba0a80bfaa82f4</x:v>
      </x:c>
      <x:c r="C957" s="9" t="str">
        <x:v>smithery_useCount</x:v>
      </x:c>
      <x:c r="D957" s="9" t="str">
        <x:v>Unavailable</x:v>
      </x:c>
      <x:c r="E957" s="9" t="str">
        <x:v>Unavailable</x:v>
      </x:c>
      <x:c r="F957" s="9" t="str">
        <x:v>Unavailable</x:v>
      </x:c>
      <x:c r="G957" s="9" t="str">
        <x:v>Unavailable</x:v>
      </x:c>
      <x:c r="H957" s="9" t="str">
        <x:v>Unavailable</x:v>
      </x:c>
      <x:c r="I957" s="9" t="str">
        <x:v>Unavailable</x:v>
      </x:c>
    </x:row>
    <x:row r="958" ht="30" customHeight="1">
      <x:c r="A958" s="9" t="str">
        <x:v>io.github.AdelElo13/neuromcp</x:v>
      </x:c>
      <x:c r="B958" s="9" t="str">
        <x:v>mcp_ba0a80bfaa82f4</x:v>
      </x:c>
      <x:c r="C958" s="9" t="str">
        <x:v>npm_downloads_30d</x:v>
      </x:c>
      <x:c r="D958" s="9" t="n">
        <x:v>970</x:v>
      </x:c>
      <x:c r="E958" s="9" t="str">
        <x:v>Observed</x:v>
      </x:c>
      <x:c r="F958" s="9" t="str">
        <x:v>neuromcp</x:v>
      </x:c>
      <x:c r="G958" s="9" t="str">
        <x:v>2026-08-18 through 2026-09-16 inclusive</x:v>
      </x:c>
      <x:c r="H958" s="9" t="n">
        <x:v>46282.028904375</x:v>
      </x:c>
      <x:c r="I958" s="9" t="str">
        <x:v>https://api.npmjs.org/downloads/point/2026-08-18:2026-09-16/ms-calendar-mcp,ms-contacts-mcp,ms-onedrive-mcp,ms-sharepoint-mcp,muapi-mcp-server,mufmuf-mcp,murphys-laws-mcp,mxprobe,myclaw-toolkit,myinvois-mcp,mysql-ops-mcp,mythsensus-mcp,myvideogift-mcp,nace-mcp,nakodo,nanocart-mcp,neurohive,neuromcp,nexus-memory-mcp,nintact-mcp,nmjib-mcp,nocturnusai-mcp,nodebench-mcp,nodejsmcp,noglow-mcp,nostr-bray,novai-mcp-server,npx-vibe,nyc-restroom-mcp,o360-mcp,oak-longevity-mcp-server,obra-cfo,obra-cto,oceanalt-aml-mcp,octapi-mcp,ofixio-mcp,onepassword-mcp-server,oneshot-mcp,onyx-mcp,oorep-mcp,opedd-mcp,openaeo-audit,opencut-controller,opengrok-mcp-server,openwebhook,oracle-cloud-mcp,orcareplay,orchestrui,ordinals-mcp,orisha-data-mcp</x:v>
      </x:c>
    </x:row>
    <x:row r="959" ht="30" customHeight="1">
      <x:c r="A959" s="9" t="str">
        <x:v>io.github.AdelElo13/neuromcp</x:v>
      </x:c>
      <x:c r="B959" s="9" t="str">
        <x:v>mcp_ba0a80bfaa82f4</x:v>
      </x:c>
      <x:c r="C959" s="9" t="str">
        <x:v>pypi_last_month</x:v>
      </x:c>
      <x:c r="D959" s="9" t="str">
        <x:v>Unavailable</x:v>
      </x:c>
      <x:c r="E959" s="9" t="str">
        <x:v>Unavailable</x:v>
      </x:c>
      <x:c r="F959" s="9" t="str">
        <x:v>Unavailable</x:v>
      </x:c>
      <x:c r="G959" s="9" t="str">
        <x:v>Unavailable</x:v>
      </x:c>
      <x:c r="H959" s="9" t="str">
        <x:v>Unavailable</x:v>
      </x:c>
      <x:c r="I959" s="9" t="str">
        <x:v>Unavailable</x:v>
      </x:c>
    </x:row>
    <x:row r="960" ht="30" customHeight="1">
      <x:c r="A960" s="9" t="str">
        <x:v>io.github.AdelElo13/neuromcp</x:v>
      </x:c>
      <x:c r="B960" s="9" t="str">
        <x:v>mcp_ba0a80bfaa82f4</x:v>
      </x:c>
      <x:c r="C960" s="9" t="str">
        <x:v>github_stars</x:v>
      </x:c>
      <x:c r="D960" s="9" t="str">
        <x:v>Unavailable</x:v>
      </x:c>
      <x:c r="E960" s="9" t="str">
        <x:v>Unavailable</x:v>
      </x:c>
      <x:c r="F960" s="9" t="str">
        <x:v>Unavailable</x:v>
      </x:c>
      <x:c r="G960" s="9" t="str">
        <x:v>Unavailable</x:v>
      </x:c>
      <x:c r="H960" s="9" t="str">
        <x:v>Unavailable</x:v>
      </x:c>
      <x:c r="I960" s="9" t="str">
        <x:v>Unavailable</x:v>
      </x:c>
    </x:row>
    <x:row r="961" ht="30" customHeight="1">
      <x:c r="A961" s="9" t="str">
        <x:v>Legal Research MCP — Court Records Lookup</x:v>
      </x:c>
      <x:c r="B961" s="9" t="str">
        <x:v>mcp_d754002859c972</x:v>
      </x:c>
      <x:c r="C961" s="9" t="str">
        <x:v>smithery_useCount</x:v>
      </x:c>
      <x:c r="D961" s="9" t="n">
        <x:v>6026</x:v>
      </x:c>
      <x:c r="E961" s="9" t="str">
        <x:v>Observed</x:v>
      </x:c>
      <x:c r="F961" s="9" t="str">
        <x:v>nexgendata-apify/legal-mcp-server</x:v>
      </x:c>
      <x:c r="G961" s="9" t="str">
        <x:v>Source-defined; not relabelled as monthly</x:v>
      </x:c>
      <x:c r="H961" s="9" t="n">
        <x:v>46282.02503900463</x:v>
      </x:c>
      <x:c r="I961" s="9" t="str">
        <x:v>https://api.smithery.ai/servers?page=1&amp;pageSize=100&amp;topK=500&amp;seed=20260917</x:v>
      </x:c>
    </x:row>
    <x:row r="962" ht="30" customHeight="1">
      <x:c r="A962" s="9" t="str">
        <x:v>Legal Research MCP — Court Records Lookup</x:v>
      </x:c>
      <x:c r="B962" s="9" t="str">
        <x:v>mcp_d754002859c972</x:v>
      </x:c>
      <x:c r="C962" s="9" t="str">
        <x:v>npm_downloads_30d</x:v>
      </x:c>
      <x:c r="D962" s="9" t="str">
        <x:v>Unavailable</x:v>
      </x:c>
      <x:c r="E962" s="9" t="str">
        <x:v>Unavailable</x:v>
      </x:c>
      <x:c r="F962" s="9" t="str">
        <x:v>Unavailable</x:v>
      </x:c>
      <x:c r="G962" s="9" t="str">
        <x:v>Unavailable</x:v>
      </x:c>
      <x:c r="H962" s="9" t="str">
        <x:v>Unavailable</x:v>
      </x:c>
      <x:c r="I962" s="9" t="str">
        <x:v>Unavailable</x:v>
      </x:c>
    </x:row>
    <x:row r="963" ht="30" customHeight="1">
      <x:c r="A963" s="9" t="str">
        <x:v>Legal Research MCP — Court Records Lookup</x:v>
      </x:c>
      <x:c r="B963" s="9" t="str">
        <x:v>mcp_d754002859c972</x:v>
      </x:c>
      <x:c r="C963" s="9" t="str">
        <x:v>pypi_last_month</x:v>
      </x:c>
      <x:c r="D963" s="9" t="str">
        <x:v>Unavailable</x:v>
      </x:c>
      <x:c r="E963" s="9" t="str">
        <x:v>Unavailable</x:v>
      </x:c>
      <x:c r="F963" s="9" t="str">
        <x:v>Unavailable</x:v>
      </x:c>
      <x:c r="G963" s="9" t="str">
        <x:v>Unavailable</x:v>
      </x:c>
      <x:c r="H963" s="9" t="str">
        <x:v>Unavailable</x:v>
      </x:c>
      <x:c r="I963" s="9" t="str">
        <x:v>Unavailable</x:v>
      </x:c>
    </x:row>
    <x:row r="964" ht="30" customHeight="1">
      <x:c r="A964" s="9" t="str">
        <x:v>Legal Research MCP — Court Records Lookup</x:v>
      </x:c>
      <x:c r="B964" s="9" t="str">
        <x:v>mcp_d754002859c972</x:v>
      </x:c>
      <x:c r="C964" s="9" t="str">
        <x:v>github_stars</x:v>
      </x:c>
      <x:c r="D964" s="9" t="str">
        <x:v>Unavailable</x:v>
      </x:c>
      <x:c r="E964" s="9" t="str">
        <x:v>Unavailable</x:v>
      </x:c>
      <x:c r="F964" s="9" t="str">
        <x:v>Unavailable</x:v>
      </x:c>
      <x:c r="G964" s="9" t="str">
        <x:v>Unavailable</x:v>
      </x:c>
      <x:c r="H964" s="9" t="str">
        <x:v>Unavailable</x:v>
      </x:c>
      <x:c r="I964" s="9" t="str">
        <x:v>Unavailable</x:v>
      </x:c>
    </x:row>
    <x:row r="965" ht="30" customHeight="1">
      <x:c r="A965" s="9" t="str">
        <x:v>Vibe Test — Browser Testing Agent</x:v>
      </x:c>
      <x:c r="B965" s="9" t="str">
        <x:v>mcp_d58e8ec70a2b05</x:v>
      </x:c>
      <x:c r="C965" s="9" t="str">
        <x:v>smithery_useCount</x:v>
      </x:c>
      <x:c r="D965" s="9" t="str">
        <x:v>Unavailable</x:v>
      </x:c>
      <x:c r="E965" s="9" t="str">
        <x:v>Unavailable</x:v>
      </x:c>
      <x:c r="F965" s="9" t="str">
        <x:v>Unavailable</x:v>
      </x:c>
      <x:c r="G965" s="9" t="str">
        <x:v>Unavailable</x:v>
      </x:c>
      <x:c r="H965" s="9" t="str">
        <x:v>Unavailable</x:v>
      </x:c>
      <x:c r="I965" s="9" t="str">
        <x:v>Unavailable</x:v>
      </x:c>
    </x:row>
    <x:row r="966" ht="30" customHeight="1">
      <x:c r="A966" s="9" t="str">
        <x:v>Vibe Test — Browser Testing Agent</x:v>
      </x:c>
      <x:c r="B966" s="9" t="str">
        <x:v>mcp_d58e8ec70a2b05</x:v>
      </x:c>
      <x:c r="C966" s="9" t="str">
        <x:v>npm_downloads_30d</x:v>
      </x:c>
      <x:c r="D966" s="9" t="n">
        <x:v>968</x:v>
      </x:c>
      <x:c r="E966" s="9" t="str">
        <x:v>Observed</x:v>
      </x:c>
      <x:c r="F966" s="9" t="str">
        <x:v>vibe-testing</x:v>
      </x:c>
      <x:c r="G966" s="9" t="str">
        <x:v>2026-08-18 through 2026-09-16 inclusive</x:v>
      </x:c>
      <x:c r="H966" s="9" t="n">
        <x:v>46282.02898149306</x:v>
      </x:c>
      <x:c r="I966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967" ht="30" customHeight="1">
      <x:c r="A967" s="9" t="str">
        <x:v>Vibe Test — Browser Testing Agent</x:v>
      </x:c>
      <x:c r="B967" s="9" t="str">
        <x:v>mcp_d58e8ec70a2b05</x:v>
      </x:c>
      <x:c r="C967" s="9" t="str">
        <x:v>pypi_last_month</x:v>
      </x:c>
      <x:c r="D967" s="9" t="str">
        <x:v>Unavailable</x:v>
      </x:c>
      <x:c r="E967" s="9" t="str">
        <x:v>Unavailable</x:v>
      </x:c>
      <x:c r="F967" s="9" t="str">
        <x:v>Unavailable</x:v>
      </x:c>
      <x:c r="G967" s="9" t="str">
        <x:v>Unavailable</x:v>
      </x:c>
      <x:c r="H967" s="9" t="str">
        <x:v>Unavailable</x:v>
      </x:c>
      <x:c r="I967" s="9" t="str">
        <x:v>Unavailable</x:v>
      </x:c>
    </x:row>
    <x:row r="968" ht="30" customHeight="1">
      <x:c r="A968" s="9" t="str">
        <x:v>Vibe Test — Browser Testing Agent</x:v>
      </x:c>
      <x:c r="B968" s="9" t="str">
        <x:v>mcp_d58e8ec70a2b05</x:v>
      </x:c>
      <x:c r="C968" s="9" t="str">
        <x:v>github_stars</x:v>
      </x:c>
      <x:c r="D968" s="9" t="str">
        <x:v>Unavailable</x:v>
      </x:c>
      <x:c r="E968" s="9" t="str">
        <x:v>Unavailable</x:v>
      </x:c>
      <x:c r="F968" s="9" t="str">
        <x:v>Unavailable</x:v>
      </x:c>
      <x:c r="G968" s="9" t="str">
        <x:v>Unavailable</x:v>
      </x:c>
      <x:c r="H968" s="9" t="str">
        <x:v>Unavailable</x:v>
      </x:c>
      <x:c r="I968" s="9" t="str">
        <x:v>Unavailable</x:v>
      </x:c>
    </x:row>
    <x:row r="969" ht="30" customHeight="1">
      <x:c r="A969" s="9" t="str">
        <x:v>Council of AI GSPC</x:v>
      </x:c>
      <x:c r="B969" s="9" t="str">
        <x:v>mcp_189ae5be425d89</x:v>
      </x:c>
      <x:c r="C969" s="9" t="str">
        <x:v>smithery_useCount</x:v>
      </x:c>
      <x:c r="D969" s="9" t="str">
        <x:v>Unavailable</x:v>
      </x:c>
      <x:c r="E969" s="9" t="str">
        <x:v>Unavailable</x:v>
      </x:c>
      <x:c r="F969" s="9" t="str">
        <x:v>Unavailable</x:v>
      </x:c>
      <x:c r="G969" s="9" t="str">
        <x:v>Unavailable</x:v>
      </x:c>
      <x:c r="H969" s="9" t="str">
        <x:v>Unavailable</x:v>
      </x:c>
      <x:c r="I969" s="9" t="str">
        <x:v>Unavailable</x:v>
      </x:c>
    </x:row>
    <x:row r="970" ht="30" customHeight="1">
      <x:c r="A970" s="9" t="str">
        <x:v>Council of AI GSPC</x:v>
      </x:c>
      <x:c r="B970" s="9" t="str">
        <x:v>mcp_189ae5be425d89</x:v>
      </x:c>
      <x:c r="C970" s="9" t="str">
        <x:v>npm_downloads_30d</x:v>
      </x:c>
      <x:c r="D970" s="9" t="n">
        <x:v>966</x:v>
      </x:c>
      <x:c r="E970" s="9" t="str">
        <x:v>Observed</x:v>
      </x:c>
      <x:c r="F970" s="9" t="str">
        <x:v>csoai-gspc-mcp</x:v>
      </x:c>
      <x:c r="G970" s="9" t="str">
        <x:v>2026-08-18 through 2026-09-16 inclusive</x:v>
      </x:c>
      <x:c r="H970" s="9" t="n">
        <x:v>46282.02878739584</x:v>
      </x:c>
      <x:c r="I970" s="9" t="str">
        <x:v>https://api.npmjs.org/downloads/point/2026-08-18:2026-09-16/citeguard,cituna-mcp,classdojo-mcp,claude-code-ultimate-guide-mcp,claude-find,claude-kvm,claude-token-saver-mcp,claude-wrap-mcp,clelp-mcp-server,clickcast-mcp,cloudeide,cloudmindmaps-mcp,clypt-mcp,coalesce-transform-mcp,code-auditor-mcp,codebase-context-mcp,codebase-memory-mcp,codecartographer-pi,coinlobster-mcp,collective-memory,college-roi-mcp,comber-mcp,company-gi-mcp,company-gibraltar-mcp,compare-cli-mcp,conkurrence,contadeo-mcp,containerization-assist-mcp,content-repurposer-mcp,context-autopilot,context-firewall,context-mem,contract-ops-mcp,conventions-mcp,correctover-mcp-server,cortex-memory-mcp,cortex-rmcp,cpfs-mcp,crawlio-browser,crixin,cronus-mcp,crosspad-mcp-server,crumbtrail-node,crustapi-mcp,crypto-quant-signal-mcp,csoai-gspc-mcp,csvto-mcp,ctxfile,ctxl,ctxl-mcp</x:v>
      </x:c>
    </x:row>
    <x:row r="971" ht="30" customHeight="1">
      <x:c r="A971" s="9" t="str">
        <x:v>Council of AI GSPC</x:v>
      </x:c>
      <x:c r="B971" s="9" t="str">
        <x:v>mcp_189ae5be425d89</x:v>
      </x:c>
      <x:c r="C971" s="9" t="str">
        <x:v>pypi_last_month</x:v>
      </x:c>
      <x:c r="D971" s="9" t="str">
        <x:v>Unavailable</x:v>
      </x:c>
      <x:c r="E971" s="9" t="str">
        <x:v>Unavailable</x:v>
      </x:c>
      <x:c r="F971" s="9" t="str">
        <x:v>Unavailable</x:v>
      </x:c>
      <x:c r="G971" s="9" t="str">
        <x:v>Unavailable</x:v>
      </x:c>
      <x:c r="H971" s="9" t="str">
        <x:v>Unavailable</x:v>
      </x:c>
      <x:c r="I971" s="9" t="str">
        <x:v>Unavailable</x:v>
      </x:c>
    </x:row>
    <x:row r="972" ht="30" customHeight="1">
      <x:c r="A972" s="9" t="str">
        <x:v>Council of AI GSPC</x:v>
      </x:c>
      <x:c r="B972" s="9" t="str">
        <x:v>mcp_189ae5be425d89</x:v>
      </x:c>
      <x:c r="C972" s="9" t="str">
        <x:v>github_stars</x:v>
      </x:c>
      <x:c r="D972" s="9" t="str">
        <x:v>Unavailable</x:v>
      </x:c>
      <x:c r="E972" s="9" t="str">
        <x:v>Unavailable</x:v>
      </x:c>
      <x:c r="F972" s="9" t="str">
        <x:v>Unavailable</x:v>
      </x:c>
      <x:c r="G972" s="9" t="str">
        <x:v>Unavailable</x:v>
      </x:c>
      <x:c r="H972" s="9" t="str">
        <x:v>Unavailable</x:v>
      </x:c>
      <x:c r="I972" s="9" t="str">
        <x:v>Unavailable</x:v>
      </x:c>
    </x:row>
    <x:row r="973" ht="30" customHeight="1">
      <x:c r="A973" s="9" t="str">
        <x:v>nausika</x:v>
      </x:c>
      <x:c r="B973" s="9" t="str">
        <x:v>mcp_849760ff48a309</x:v>
      </x:c>
      <x:c r="C973" s="9" t="str">
        <x:v>smithery_useCount</x:v>
      </x:c>
      <x:c r="D973" s="9" t="n">
        <x:v>6022</x:v>
      </x:c>
      <x:c r="E973" s="9" t="str">
        <x:v>Observed</x:v>
      </x:c>
      <x:c r="F973" s="9" t="str">
        <x:v>nausika/nausika</x:v>
      </x:c>
      <x:c r="G973" s="9" t="str">
        <x:v>Source-defined; not relabelled as monthly</x:v>
      </x:c>
      <x:c r="H973" s="9" t="n">
        <x:v>46282.02503900463</x:v>
      </x:c>
      <x:c r="I973" s="9" t="str">
        <x:v>https://api.smithery.ai/servers?page=1&amp;pageSize=100&amp;topK=500&amp;seed=20260917</x:v>
      </x:c>
    </x:row>
    <x:row r="974" ht="30" customHeight="1">
      <x:c r="A974" s="9" t="str">
        <x:v>nausika</x:v>
      </x:c>
      <x:c r="B974" s="9" t="str">
        <x:v>mcp_849760ff48a309</x:v>
      </x:c>
      <x:c r="C974" s="9" t="str">
        <x:v>npm_downloads_30d</x:v>
      </x:c>
      <x:c r="D974" s="9" t="str">
        <x:v>Unavailable</x:v>
      </x:c>
      <x:c r="E974" s="9" t="str">
        <x:v>Unavailable</x:v>
      </x:c>
      <x:c r="F974" s="9" t="str">
        <x:v>Unavailable</x:v>
      </x:c>
      <x:c r="G974" s="9" t="str">
        <x:v>Unavailable</x:v>
      </x:c>
      <x:c r="H974" s="9" t="str">
        <x:v>Unavailable</x:v>
      </x:c>
      <x:c r="I974" s="9" t="str">
        <x:v>Unavailable</x:v>
      </x:c>
    </x:row>
    <x:row r="975" ht="30" customHeight="1">
      <x:c r="A975" s="9" t="str">
        <x:v>nausika</x:v>
      </x:c>
      <x:c r="B975" s="9" t="str">
        <x:v>mcp_849760ff48a309</x:v>
      </x:c>
      <x:c r="C975" s="9" t="str">
        <x:v>pypi_last_month</x:v>
      </x:c>
      <x:c r="D975" s="9" t="str">
        <x:v>Unavailable</x:v>
      </x:c>
      <x:c r="E975" s="9" t="str">
        <x:v>Unavailable</x:v>
      </x:c>
      <x:c r="F975" s="9" t="str">
        <x:v>Unavailable</x:v>
      </x:c>
      <x:c r="G975" s="9" t="str">
        <x:v>Unavailable</x:v>
      </x:c>
      <x:c r="H975" s="9" t="str">
        <x:v>Unavailable</x:v>
      </x:c>
      <x:c r="I975" s="9" t="str">
        <x:v>Unavailable</x:v>
      </x:c>
    </x:row>
    <x:row r="976" ht="30" customHeight="1">
      <x:c r="A976" s="9" t="str">
        <x:v>nausika</x:v>
      </x:c>
      <x:c r="B976" s="9" t="str">
        <x:v>mcp_849760ff48a309</x:v>
      </x:c>
      <x:c r="C976" s="9" t="str">
        <x:v>github_stars</x:v>
      </x:c>
      <x:c r="D976" s="9" t="str">
        <x:v>Unavailable</x:v>
      </x:c>
      <x:c r="E976" s="9" t="str">
        <x:v>Unavailable</x:v>
      </x:c>
      <x:c r="F976" s="9" t="str">
        <x:v>Unavailable</x:v>
      </x:c>
      <x:c r="G976" s="9" t="str">
        <x:v>Unavailable</x:v>
      </x:c>
      <x:c r="H976" s="9" t="str">
        <x:v>Unavailable</x:v>
      </x:c>
      <x:c r="I976" s="9" t="str">
        <x:v>Unavailable</x:v>
      </x:c>
    </x:row>
    <x:row r="977" ht="30" customHeight="1">
      <x:c r="A977" s="9" t="str">
        <x:v>dev.wpagent/wpagent-mcp</x:v>
      </x:c>
      <x:c r="B977" s="9" t="str">
        <x:v>mcp_0f39be5a6f6645</x:v>
      </x:c>
      <x:c r="C977" s="9" t="str">
        <x:v>smithery_useCount</x:v>
      </x:c>
      <x:c r="D977" s="9" t="str">
        <x:v>Unavailable</x:v>
      </x:c>
      <x:c r="E977" s="9" t="str">
        <x:v>Unavailable</x:v>
      </x:c>
      <x:c r="F977" s="9" t="str">
        <x:v>Unavailable</x:v>
      </x:c>
      <x:c r="G977" s="9" t="str">
        <x:v>Unavailable</x:v>
      </x:c>
      <x:c r="H977" s="9" t="str">
        <x:v>Unavailable</x:v>
      </x:c>
      <x:c r="I977" s="9" t="str">
        <x:v>Unavailable</x:v>
      </x:c>
    </x:row>
    <x:row r="978" ht="30" customHeight="1">
      <x:c r="A978" s="9" t="str">
        <x:v>dev.wpagent/wpagent-mcp</x:v>
      </x:c>
      <x:c r="B978" s="9" t="str">
        <x:v>mcp_0f39be5a6f6645</x:v>
      </x:c>
      <x:c r="C978" s="9" t="str">
        <x:v>npm_downloads_30d</x:v>
      </x:c>
      <x:c r="D978" s="9" t="n">
        <x:v>963</x:v>
      </x:c>
      <x:c r="E978" s="9" t="str">
        <x:v>Observed</x:v>
      </x:c>
      <x:c r="F978" s="9" t="str">
        <x:v>wpagent-mcp</x:v>
      </x:c>
      <x:c r="G978" s="9" t="str">
        <x:v>2026-08-18 through 2026-09-16 inclusive</x:v>
      </x:c>
      <x:c r="H978" s="9" t="n">
        <x:v>46282.02898149306</x:v>
      </x:c>
      <x:c r="I978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979" ht="30" customHeight="1">
      <x:c r="A979" s="9" t="str">
        <x:v>dev.wpagent/wpagent-mcp</x:v>
      </x:c>
      <x:c r="B979" s="9" t="str">
        <x:v>mcp_0f39be5a6f6645</x:v>
      </x:c>
      <x:c r="C979" s="9" t="str">
        <x:v>pypi_last_month</x:v>
      </x:c>
      <x:c r="D979" s="9" t="str">
        <x:v>Unavailable</x:v>
      </x:c>
      <x:c r="E979" s="9" t="str">
        <x:v>Unavailable</x:v>
      </x:c>
      <x:c r="F979" s="9" t="str">
        <x:v>Unavailable</x:v>
      </x:c>
      <x:c r="G979" s="9" t="str">
        <x:v>Unavailable</x:v>
      </x:c>
      <x:c r="H979" s="9" t="str">
        <x:v>Unavailable</x:v>
      </x:c>
      <x:c r="I979" s="9" t="str">
        <x:v>Unavailable</x:v>
      </x:c>
    </x:row>
    <x:row r="980" ht="30" customHeight="1">
      <x:c r="A980" s="9" t="str">
        <x:v>dev.wpagent/wpagent-mcp</x:v>
      </x:c>
      <x:c r="B980" s="9" t="str">
        <x:v>mcp_0f39be5a6f6645</x:v>
      </x:c>
      <x:c r="C980" s="9" t="str">
        <x:v>github_stars</x:v>
      </x:c>
      <x:c r="D980" s="9" t="str">
        <x:v>Unavailable</x:v>
      </x:c>
      <x:c r="E980" s="9" t="str">
        <x:v>Unavailable</x:v>
      </x:c>
      <x:c r="F980" s="9" t="str">
        <x:v>Unavailable</x:v>
      </x:c>
      <x:c r="G980" s="9" t="str">
        <x:v>Unavailable</x:v>
      </x:c>
      <x:c r="H980" s="9" t="str">
        <x:v>Unavailable</x:v>
      </x:c>
      <x:c r="I980" s="9" t="str">
        <x:v>Unavailable</x:v>
      </x:c>
    </x:row>
    <x:row r="981" ht="30" customHeight="1">
      <x:c r="A981" s="9" t="str">
        <x:v>Saju Insights</x:v>
      </x:c>
      <x:c r="B981" s="9" t="str">
        <x:v>mcp_c4e257b2f0ce8b</x:v>
      </x:c>
      <x:c r="C981" s="9" t="str">
        <x:v>smithery_useCount</x:v>
      </x:c>
      <x:c r="D981" s="9" t="n">
        <x:v>5994</x:v>
      </x:c>
      <x:c r="E981" s="9" t="str">
        <x:v>Observed</x:v>
      </x:c>
      <x:c r="F981" s="9" t="str">
        <x:v>hjsh200219/fortuneteller</x:v>
      </x:c>
      <x:c r="G981" s="9" t="str">
        <x:v>Source-defined; not relabelled as monthly</x:v>
      </x:c>
      <x:c r="H981" s="9" t="n">
        <x:v>46282.02503900463</x:v>
      </x:c>
      <x:c r="I981" s="9" t="str">
        <x:v>https://api.smithery.ai/servers?page=1&amp;pageSize=100&amp;topK=500&amp;seed=20260917</x:v>
      </x:c>
    </x:row>
    <x:row r="982" ht="30" customHeight="1">
      <x:c r="A982" s="9" t="str">
        <x:v>Saju Insights</x:v>
      </x:c>
      <x:c r="B982" s="9" t="str">
        <x:v>mcp_c4e257b2f0ce8b</x:v>
      </x:c>
      <x:c r="C982" s="9" t="str">
        <x:v>npm_downloads_30d</x:v>
      </x:c>
      <x:c r="D982" s="9" t="str">
        <x:v>Unavailable</x:v>
      </x:c>
      <x:c r="E982" s="9" t="str">
        <x:v>Unavailable</x:v>
      </x:c>
      <x:c r="F982" s="9" t="str">
        <x:v>Unavailable</x:v>
      </x:c>
      <x:c r="G982" s="9" t="str">
        <x:v>Unavailable</x:v>
      </x:c>
      <x:c r="H982" s="9" t="str">
        <x:v>Unavailable</x:v>
      </x:c>
      <x:c r="I982" s="9" t="str">
        <x:v>Unavailable</x:v>
      </x:c>
    </x:row>
    <x:row r="983" ht="30" customHeight="1">
      <x:c r="A983" s="9" t="str">
        <x:v>Saju Insights</x:v>
      </x:c>
      <x:c r="B983" s="9" t="str">
        <x:v>mcp_c4e257b2f0ce8b</x:v>
      </x:c>
      <x:c r="C983" s="9" t="str">
        <x:v>pypi_last_month</x:v>
      </x:c>
      <x:c r="D983" s="9" t="str">
        <x:v>Unavailable</x:v>
      </x:c>
      <x:c r="E983" s="9" t="str">
        <x:v>Unavailable</x:v>
      </x:c>
      <x:c r="F983" s="9" t="str">
        <x:v>Unavailable</x:v>
      </x:c>
      <x:c r="G983" s="9" t="str">
        <x:v>Unavailable</x:v>
      </x:c>
      <x:c r="H983" s="9" t="str">
        <x:v>Unavailable</x:v>
      </x:c>
      <x:c r="I983" s="9" t="str">
        <x:v>Unavailable</x:v>
      </x:c>
    </x:row>
    <x:row r="984" ht="30" customHeight="1">
      <x:c r="A984" s="9" t="str">
        <x:v>Saju Insights</x:v>
      </x:c>
      <x:c r="B984" s="9" t="str">
        <x:v>mcp_c4e257b2f0ce8b</x:v>
      </x:c>
      <x:c r="C984" s="9" t="str">
        <x:v>github_stars</x:v>
      </x:c>
      <x:c r="D984" s="9" t="str">
        <x:v>Unavailable</x:v>
      </x:c>
      <x:c r="E984" s="9" t="str">
        <x:v>Unavailable</x:v>
      </x:c>
      <x:c r="F984" s="9" t="str">
        <x:v>Unavailable</x:v>
      </x:c>
      <x:c r="G984" s="9" t="str">
        <x:v>Unavailable</x:v>
      </x:c>
      <x:c r="H984" s="9" t="str">
        <x:v>Unavailable</x:v>
      </x:c>
      <x:c r="I984" s="9" t="str">
        <x:v>Unavailable</x:v>
      </x:c>
    </x:row>
    <x:row r="985" ht="30" customHeight="1">
      <x:c r="A985" s="9" t="str">
        <x:v>io.github.BlackBoxEngineering/agent-envelope-mcp</x:v>
      </x:c>
      <x:c r="B985" s="9" t="str">
        <x:v>mcp_c1acb340bb469f</x:v>
      </x:c>
      <x:c r="C985" s="9" t="str">
        <x:v>smithery_useCount</x:v>
      </x:c>
      <x:c r="D985" s="9" t="str">
        <x:v>Unavailable</x:v>
      </x:c>
      <x:c r="E985" s="9" t="str">
        <x:v>Unavailable</x:v>
      </x:c>
      <x:c r="F985" s="9" t="str">
        <x:v>Unavailable</x:v>
      </x:c>
      <x:c r="G985" s="9" t="str">
        <x:v>Unavailable</x:v>
      </x:c>
      <x:c r="H985" s="9" t="str">
        <x:v>Unavailable</x:v>
      </x:c>
      <x:c r="I985" s="9" t="str">
        <x:v>Unavailable</x:v>
      </x:c>
    </x:row>
    <x:row r="986" ht="30" customHeight="1">
      <x:c r="A986" s="9" t="str">
        <x:v>io.github.BlackBoxEngineering/agent-envelope-mcp</x:v>
      </x:c>
      <x:c r="B986" s="9" t="str">
        <x:v>mcp_c1acb340bb469f</x:v>
      </x:c>
      <x:c r="C986" s="9" t="str">
        <x:v>npm_downloads_30d</x:v>
      </x:c>
      <x:c r="D986" s="9" t="n">
        <x:v>946</x:v>
      </x:c>
      <x:c r="E986" s="9" t="str">
        <x:v>Observed</x:v>
      </x:c>
      <x:c r="F986" s="9" t="str">
        <x:v>agent-envelope-mcp</x:v>
      </x:c>
      <x:c r="G986" s="9" t="str">
        <x:v>2026-08-18 through 2026-09-16 inclusive</x:v>
      </x:c>
      <x:c r="H986" s="9" t="n">
        <x:v>46282.02878736111</x:v>
      </x:c>
      <x:c r="I986" s="9" t="str">
        <x:v>https://api.npmjs.org/downloads/point/2026-08-18:2026-09-16/0nmcp,3dassets-mcp,3dstreet-mcp,402-mcp,402coffee-mcp,a0nexus-bitcoin-mcp,a2a-to-mcp,accessibility-scanner-mcp,ace-context-mcp,actionproof,adaptive-recall,addressintel-mcp,adsturbo-creative-mcp,adtest-mcp,ae-mcp-jkdg,aeonos-mcp,aether-browser,aethis-mcp,af360,affiliate-networks-mcp,agent-comms,agent-envelope-mcp,agent-push-kit-mcp,agent-recall-mcp,agent-services-mcp,agentanycast,agentbuilders,agentfolio-mcp-server,agentforge-facturx-mcp,agentforge-fetch-extract-mcp,agentforge-json-repair-mcp,agentforge-openapi-lint-mcp,agentforge-schema-validate-mcp,agentforge-url-check-mcp,agentic-os-mcp,agentiscript-mcp,agentphone-mcp,agents-party,agentseal-mcp,agentx402-mcp-server,agenzax-mcp,ai-netcafe,ai-rook-trading-mcp,ai-scanner-mcp,ai-test-process-mcp,aibvf-mcp,aidex-mcp,aidimag,aihot-mcp,aikido-mcp</x:v>
      </x:c>
    </x:row>
    <x:row r="987" ht="30" customHeight="1">
      <x:c r="A987" s="9" t="str">
        <x:v>io.github.BlackBoxEngineering/agent-envelope-mcp</x:v>
      </x:c>
      <x:c r="B987" s="9" t="str">
        <x:v>mcp_c1acb340bb469f</x:v>
      </x:c>
      <x:c r="C987" s="9" t="str">
        <x:v>pypi_last_month</x:v>
      </x:c>
      <x:c r="D987" s="9" t="str">
        <x:v>Unavailable</x:v>
      </x:c>
      <x:c r="E987" s="9" t="str">
        <x:v>Unavailable</x:v>
      </x:c>
      <x:c r="F987" s="9" t="str">
        <x:v>Unavailable</x:v>
      </x:c>
      <x:c r="G987" s="9" t="str">
        <x:v>Unavailable</x:v>
      </x:c>
      <x:c r="H987" s="9" t="str">
        <x:v>Unavailable</x:v>
      </x:c>
      <x:c r="I987" s="9" t="str">
        <x:v>Unavailable</x:v>
      </x:c>
    </x:row>
    <x:row r="988" ht="30" customHeight="1">
      <x:c r="A988" s="9" t="str">
        <x:v>io.github.BlackBoxEngineering/agent-envelope-mcp</x:v>
      </x:c>
      <x:c r="B988" s="9" t="str">
        <x:v>mcp_c1acb340bb469f</x:v>
      </x:c>
      <x:c r="C988" s="9" t="str">
        <x:v>github_stars</x:v>
      </x:c>
      <x:c r="D988" s="9" t="str">
        <x:v>Unavailable</x:v>
      </x:c>
      <x:c r="E988" s="9" t="str">
        <x:v>Unavailable</x:v>
      </x:c>
      <x:c r="F988" s="9" t="str">
        <x:v>Unavailable</x:v>
      </x:c>
      <x:c r="G988" s="9" t="str">
        <x:v>Unavailable</x:v>
      </x:c>
      <x:c r="H988" s="9" t="str">
        <x:v>Unavailable</x:v>
      </x:c>
      <x:c r="I988" s="9" t="str">
        <x:v>Unavailable</x:v>
      </x:c>
    </x:row>
    <x:row r="989" ht="30" customHeight="1">
      <x:c r="A989" s="9" t="str">
        <x:v>Math-MCP</x:v>
      </x:c>
      <x:c r="B989" s="9" t="str">
        <x:v>mcp_8e70bacd7a6d9d</x:v>
      </x:c>
      <x:c r="C989" s="9" t="str">
        <x:v>smithery_useCount</x:v>
      </x:c>
      <x:c r="D989" s="9" t="n">
        <x:v>5958</x:v>
      </x:c>
      <x:c r="E989" s="9" t="str">
        <x:v>Observed</x:v>
      </x:c>
      <x:c r="F989" s="9" t="str">
        <x:v>EthanHenrickson/math-mcp</x:v>
      </x:c>
      <x:c r="G989" s="9" t="str">
        <x:v>Source-defined; not relabelled as monthly</x:v>
      </x:c>
      <x:c r="H989" s="9" t="n">
        <x:v>46282.02503900463</x:v>
      </x:c>
      <x:c r="I989" s="9" t="str">
        <x:v>https://api.smithery.ai/servers?page=1&amp;pageSize=100&amp;topK=500&amp;seed=20260917</x:v>
      </x:c>
    </x:row>
    <x:row r="990" ht="30" customHeight="1">
      <x:c r="A990" s="9" t="str">
        <x:v>Math-MCP</x:v>
      </x:c>
      <x:c r="B990" s="9" t="str">
        <x:v>mcp_8e70bacd7a6d9d</x:v>
      </x:c>
      <x:c r="C990" s="9" t="str">
        <x:v>npm_downloads_30d</x:v>
      </x:c>
      <x:c r="D990" s="9" t="str">
        <x:v>Unavailable</x:v>
      </x:c>
      <x:c r="E990" s="9" t="str">
        <x:v>Unavailable</x:v>
      </x:c>
      <x:c r="F990" s="9" t="str">
        <x:v>Unavailable</x:v>
      </x:c>
      <x:c r="G990" s="9" t="str">
        <x:v>Unavailable</x:v>
      </x:c>
      <x:c r="H990" s="9" t="str">
        <x:v>Unavailable</x:v>
      </x:c>
      <x:c r="I990" s="9" t="str">
        <x:v>Unavailable</x:v>
      </x:c>
    </x:row>
    <x:row r="991" ht="30" customHeight="1">
      <x:c r="A991" s="9" t="str">
        <x:v>Math-MCP</x:v>
      </x:c>
      <x:c r="B991" s="9" t="str">
        <x:v>mcp_8e70bacd7a6d9d</x:v>
      </x:c>
      <x:c r="C991" s="9" t="str">
        <x:v>pypi_last_month</x:v>
      </x:c>
      <x:c r="D991" s="9" t="str">
        <x:v>Unavailable</x:v>
      </x:c>
      <x:c r="E991" s="9" t="str">
        <x:v>Unavailable</x:v>
      </x:c>
      <x:c r="F991" s="9" t="str">
        <x:v>Unavailable</x:v>
      </x:c>
      <x:c r="G991" s="9" t="str">
        <x:v>Unavailable</x:v>
      </x:c>
      <x:c r="H991" s="9" t="str">
        <x:v>Unavailable</x:v>
      </x:c>
      <x:c r="I991" s="9" t="str">
        <x:v>Unavailable</x:v>
      </x:c>
    </x:row>
    <x:row r="992" ht="30" customHeight="1">
      <x:c r="A992" s="9" t="str">
        <x:v>Math-MCP</x:v>
      </x:c>
      <x:c r="B992" s="9" t="str">
        <x:v>mcp_8e70bacd7a6d9d</x:v>
      </x:c>
      <x:c r="C992" s="9" t="str">
        <x:v>github_stars</x:v>
      </x:c>
      <x:c r="D992" s="9" t="str">
        <x:v>Unavailable</x:v>
      </x:c>
      <x:c r="E992" s="9" t="str">
        <x:v>Unavailable</x:v>
      </x:c>
      <x:c r="F992" s="9" t="str">
        <x:v>Unavailable</x:v>
      </x:c>
      <x:c r="G992" s="9" t="str">
        <x:v>Unavailable</x:v>
      </x:c>
      <x:c r="H992" s="9" t="str">
        <x:v>Unavailable</x:v>
      </x:c>
      <x:c r="I992" s="9" t="str">
        <x:v>Unavailable</x:v>
      </x:c>
    </x:row>
    <x:row r="993" ht="30" customHeight="1">
      <x:c r="A993" s="9" t="str">
        <x:v>Fodda Knowledge Graphs</x:v>
      </x:c>
      <x:c r="B993" s="9" t="str">
        <x:v>mcp_aaa145423820ea</x:v>
      </x:c>
      <x:c r="C993" s="9" t="str">
        <x:v>smithery_useCount</x:v>
      </x:c>
      <x:c r="D993" s="9" t="str">
        <x:v>Unavailable</x:v>
      </x:c>
      <x:c r="E993" s="9" t="str">
        <x:v>Unavailable</x:v>
      </x:c>
      <x:c r="F993" s="9" t="str">
        <x:v>Unavailable</x:v>
      </x:c>
      <x:c r="G993" s="9" t="str">
        <x:v>Unavailable</x:v>
      </x:c>
      <x:c r="H993" s="9" t="str">
        <x:v>Unavailable</x:v>
      </x:c>
      <x:c r="I993" s="9" t="str">
        <x:v>Unavailable</x:v>
      </x:c>
    </x:row>
    <x:row r="994" ht="30" customHeight="1">
      <x:c r="A994" s="9" t="str">
        <x:v>Fodda Knowledge Graphs</x:v>
      </x:c>
      <x:c r="B994" s="9" t="str">
        <x:v>mcp_aaa145423820ea</x:v>
      </x:c>
      <x:c r="C994" s="9" t="str">
        <x:v>npm_downloads_30d</x:v>
      </x:c>
      <x:c r="D994" s="9" t="n">
        <x:v>945</x:v>
      </x:c>
      <x:c r="E994" s="9" t="str">
        <x:v>Observed</x:v>
      </x:c>
      <x:c r="F994" s="9" t="str">
        <x:v>fodda-mcp</x:v>
      </x:c>
      <x:c r="G994" s="9" t="str">
        <x:v>2026-08-18 through 2026-09-16 inclusive</x:v>
      </x:c>
      <x:c r="H994" s="9" t="n">
        <x:v>46282.028787407406</x:v>
      </x:c>
      <x:c r="I994" s="9" t="str">
        <x:v>https://api.npmjs.org/downloads/point/2026-08-18:2026-09-16/etincel,evermint-mcp,everypage-mcp,execbro,exit1-mcp,ezstat-mcp-server,failecho-mcp,familiar-vtt,fastalert-mcp-server,feedback-magic-mcp,feishu-user-plugin,fetchpet-mcp-server,fiatdock-mcp,fibx,figma-developer-mcp,filechanger-mcp,filetopdf-mcp,fimemory,finance-data-mcp,finoptima,flarehq-mcp,flatland-client,fleet-memory-mcp,flowgraf-mcp,fluf-mcp,flurryport,fluxdots-mcp,fly-io-mcp-server,fodda-mcp,fondue-city-mcp,foodblock-mcp,forge-agent-gate,formpaste-mcp,foundry-zksync-mcp,fractal-arena-mcp,france-travail-mcp,freshjots-mcp,freshvault,frisk-mcp,ftp-ssh-mcp,funplay-cocos-mcp,funplay-godot-mcp,funplay-unreal-mcp,gadgethumans-mcp,gadriel,gainium-mcp,gcs-google-mcp-server,gctrl-mcp,gdharness,gecko-mcp</x:v>
      </x:c>
    </x:row>
    <x:row r="995" ht="30" customHeight="1">
      <x:c r="A995" s="9" t="str">
        <x:v>Fodda Knowledge Graphs</x:v>
      </x:c>
      <x:c r="B995" s="9" t="str">
        <x:v>mcp_aaa145423820ea</x:v>
      </x:c>
      <x:c r="C995" s="9" t="str">
        <x:v>pypi_last_month</x:v>
      </x:c>
      <x:c r="D995" s="9" t="str">
        <x:v>Unavailable</x:v>
      </x:c>
      <x:c r="E995" s="9" t="str">
        <x:v>Unavailable</x:v>
      </x:c>
      <x:c r="F995" s="9" t="str">
        <x:v>Unavailable</x:v>
      </x:c>
      <x:c r="G995" s="9" t="str">
        <x:v>Unavailable</x:v>
      </x:c>
      <x:c r="H995" s="9" t="str">
        <x:v>Unavailable</x:v>
      </x:c>
      <x:c r="I995" s="9" t="str">
        <x:v>Unavailable</x:v>
      </x:c>
    </x:row>
    <x:row r="996" ht="30" customHeight="1">
      <x:c r="A996" s="9" t="str">
        <x:v>Fodda Knowledge Graphs</x:v>
      </x:c>
      <x:c r="B996" s="9" t="str">
        <x:v>mcp_aaa145423820ea</x:v>
      </x:c>
      <x:c r="C996" s="9" t="str">
        <x:v>github_stars</x:v>
      </x:c>
      <x:c r="D996" s="9" t="str">
        <x:v>Unavailable</x:v>
      </x:c>
      <x:c r="E996" s="9" t="str">
        <x:v>Unavailable</x:v>
      </x:c>
      <x:c r="F996" s="9" t="str">
        <x:v>Unavailable</x:v>
      </x:c>
      <x:c r="G996" s="9" t="str">
        <x:v>Unavailable</x:v>
      </x:c>
      <x:c r="H996" s="9" t="str">
        <x:v>Unavailable</x:v>
      </x:c>
      <x:c r="I996" s="9" t="str">
        <x:v>Unavailable</x:v>
      </x:c>
    </x:row>
    <x:row r="997" ht="30" customHeight="1">
      <x:c r="A997" s="9" t="str">
        <x:v>io.github.ChiR24/unreal-engine-mcp</x:v>
      </x:c>
      <x:c r="B997" s="9" t="str">
        <x:v>mcp_6ba3424253d7ce</x:v>
      </x:c>
      <x:c r="C997" s="9" t="str">
        <x:v>smithery_useCount</x:v>
      </x:c>
      <x:c r="D997" s="9" t="str">
        <x:v>Unavailable</x:v>
      </x:c>
      <x:c r="E997" s="9" t="str">
        <x:v>Unavailable</x:v>
      </x:c>
      <x:c r="F997" s="9" t="str">
        <x:v>Unavailable</x:v>
      </x:c>
      <x:c r="G997" s="9" t="str">
        <x:v>Unavailable</x:v>
      </x:c>
      <x:c r="H997" s="9" t="str">
        <x:v>Unavailable</x:v>
      </x:c>
      <x:c r="I997" s="9" t="str">
        <x:v>Unavailable</x:v>
      </x:c>
    </x:row>
    <x:row r="998" ht="30" customHeight="1">
      <x:c r="A998" s="9" t="str">
        <x:v>io.github.ChiR24/unreal-engine-mcp</x:v>
      </x:c>
      <x:c r="B998" s="9" t="str">
        <x:v>mcp_6ba3424253d7ce</x:v>
      </x:c>
      <x:c r="C998" s="9" t="str">
        <x:v>npm_downloads_30d</x:v>
      </x:c>
      <x:c r="D998" s="9" t="n">
        <x:v>944</x:v>
      </x:c>
      <x:c r="E998" s="9" t="str">
        <x:v>Observed</x:v>
      </x:c>
      <x:c r="F998" s="9" t="str">
        <x:v>unreal-engine-mcp-server</x:v>
      </x:c>
      <x:c r="G998" s="9" t="str">
        <x:v>2026-08-18 through 2026-09-16 inclusive</x:v>
      </x:c>
      <x:c r="H998" s="9" t="n">
        <x:v>46282.02898096065</x:v>
      </x:c>
      <x:c r="I998" s="9" t="str">
        <x:v>https://api.npmjs.org/downloads/point/2026-08-18:2026-09-16/threadline-mcp,threadmap-mcp,threejs-devtools-mcp,thumbgate,tickerdb-mcp,tickerinside-mcp,tidee-mcp,timeweaver-mcp,tmdb-mcp,todoglow-mcp,token-gate-mcp,token-oracle-mcp,token-pilot,tokenmaxxen-mcp,tokonomix-council-mcp,tokportal-mcp,toll402-mcp,toolfactory,tooltrust-mcp,touchdesigner-mcp-server,tracepass-mcp-server,tracklution,trawlia-mcp,tube-search-mcp,tugra,twist-mcp-server,u-he-preset-randomizer,ugc-vz-mcp,uisandbox-mcp,uk-business-intelligence-mcp,uni-msg-mcp-server,unifi-rmcp,universal-blockchain-mcp,unmarking-mcp,unorouter-mcp,unraid-rmcp,unreal-engine-mcp-server,upshift-mcp,uptybots-mcp-server,urdb-mcp,urlsnap-mcp,usetrail,ustaxrecords-mcp,utilia-solana-agent,utilsforagents-mcp,vaiz-mcp,validoria-mcp,valta-mcp,vectorise-mcp,vectorizer-mcp</x:v>
      </x:c>
    </x:row>
    <x:row r="999" ht="30" customHeight="1">
      <x:c r="A999" s="9" t="str">
        <x:v>io.github.ChiR24/unreal-engine-mcp</x:v>
      </x:c>
      <x:c r="B999" s="9" t="str">
        <x:v>mcp_6ba3424253d7ce</x:v>
      </x:c>
      <x:c r="C999" s="9" t="str">
        <x:v>pypi_last_month</x:v>
      </x:c>
      <x:c r="D999" s="9" t="str">
        <x:v>Unavailable</x:v>
      </x:c>
      <x:c r="E999" s="9" t="str">
        <x:v>Unavailable</x:v>
      </x:c>
      <x:c r="F999" s="9" t="str">
        <x:v>Unavailable</x:v>
      </x:c>
      <x:c r="G999" s="9" t="str">
        <x:v>Unavailable</x:v>
      </x:c>
      <x:c r="H999" s="9" t="str">
        <x:v>Unavailable</x:v>
      </x:c>
      <x:c r="I999" s="9" t="str">
        <x:v>Unavailable</x:v>
      </x:c>
    </x:row>
    <x:row r="1000" ht="30" customHeight="1">
      <x:c r="A1000" s="9" t="str">
        <x:v>io.github.ChiR24/unreal-engine-mcp</x:v>
      </x:c>
      <x:c r="B1000" s="9" t="str">
        <x:v>mcp_6ba3424253d7ce</x:v>
      </x:c>
      <x:c r="C1000" s="9" t="str">
        <x:v>github_stars</x:v>
      </x:c>
      <x:c r="D1000" s="9" t="str">
        <x:v>Unavailable</x:v>
      </x:c>
      <x:c r="E1000" s="9" t="str">
        <x:v>Unavailable</x:v>
      </x:c>
      <x:c r="F1000" s="9" t="str">
        <x:v>Unavailable</x:v>
      </x:c>
      <x:c r="G1000" s="9" t="str">
        <x:v>Unavailable</x:v>
      </x:c>
      <x:c r="H1000" s="9" t="str">
        <x:v>Unavailable</x:v>
      </x:c>
      <x:c r="I1000" s="9" t="str">
        <x:v>Unavailable</x:v>
      </x:c>
    </x:row>
    <x:row r="1001" ht="30" customHeight="1">
      <x:c r="A1001" s="9" t="str">
        <x:v>GitHub</x:v>
      </x:c>
      <x:c r="B1001" s="9" t="str">
        <x:v>mcp_af6ee00c7495ad</x:v>
      </x:c>
      <x:c r="C1001" s="9" t="str">
        <x:v>smithery_useCount</x:v>
      </x:c>
      <x:c r="D1001" s="9" t="n">
        <x:v>5908</x:v>
      </x:c>
      <x:c r="E1001" s="9" t="str">
        <x:v>Observed</x:v>
      </x:c>
      <x:c r="F1001" s="9" t="str">
        <x:v>github</x:v>
      </x:c>
      <x:c r="G1001" s="9" t="str">
        <x:v>Source-defined; not relabelled as monthly</x:v>
      </x:c>
      <x:c r="H1001" s="9" t="n">
        <x:v>46282.02503900463</x:v>
      </x:c>
      <x:c r="I1001" s="9" t="str">
        <x:v>https://api.smithery.ai/servers?page=1&amp;pageSize=100&amp;topK=500&amp;seed=20260917</x:v>
      </x:c>
    </x:row>
    <x:row r="1002" ht="30" customHeight="1">
      <x:c r="A1002" s="9" t="str">
        <x:v>GitHub</x:v>
      </x:c>
      <x:c r="B1002" s="9" t="str">
        <x:v>mcp_af6ee00c7495ad</x:v>
      </x:c>
      <x:c r="C1002" s="9" t="str">
        <x:v>npm_downloads_30d</x:v>
      </x:c>
      <x:c r="D1002" s="9" t="str">
        <x:v>Unavailable</x:v>
      </x:c>
      <x:c r="E1002" s="9" t="str">
        <x:v>Unavailable</x:v>
      </x:c>
      <x:c r="F1002" s="9" t="str">
        <x:v>Unavailable</x:v>
      </x:c>
      <x:c r="G1002" s="9" t="str">
        <x:v>Unavailable</x:v>
      </x:c>
      <x:c r="H1002" s="9" t="str">
        <x:v>Unavailable</x:v>
      </x:c>
      <x:c r="I1002" s="9" t="str">
        <x:v>Unavailable</x:v>
      </x:c>
    </x:row>
    <x:row r="1003" ht="30" customHeight="1">
      <x:c r="A1003" s="9" t="str">
        <x:v>GitHub</x:v>
      </x:c>
      <x:c r="B1003" s="9" t="str">
        <x:v>mcp_af6ee00c7495ad</x:v>
      </x:c>
      <x:c r="C1003" s="9" t="str">
        <x:v>pypi_last_month</x:v>
      </x:c>
      <x:c r="D1003" s="9" t="str">
        <x:v>Unavailable</x:v>
      </x:c>
      <x:c r="E1003" s="9" t="str">
        <x:v>Unavailable</x:v>
      </x:c>
      <x:c r="F1003" s="9" t="str">
        <x:v>Unavailable</x:v>
      </x:c>
      <x:c r="G1003" s="9" t="str">
        <x:v>Unavailable</x:v>
      </x:c>
      <x:c r="H1003" s="9" t="str">
        <x:v>Unavailable</x:v>
      </x:c>
      <x:c r="I1003" s="9" t="str">
        <x:v>Unavailable</x:v>
      </x:c>
    </x:row>
    <x:row r="1004" ht="30" customHeight="1">
      <x:c r="A1004" s="9" t="str">
        <x:v>GitHub</x:v>
      </x:c>
      <x:c r="B1004" s="9" t="str">
        <x:v>mcp_af6ee00c7495ad</x:v>
      </x:c>
      <x:c r="C1004" s="9" t="str">
        <x:v>github_stars</x:v>
      </x:c>
      <x:c r="D1004" s="9" t="str">
        <x:v>Unavailable</x:v>
      </x:c>
      <x:c r="E1004" s="9" t="str">
        <x:v>Unavailable</x:v>
      </x:c>
      <x:c r="F1004" s="9" t="str">
        <x:v>Unavailable</x:v>
      </x:c>
      <x:c r="G1004" s="9" t="str">
        <x:v>Unavailable</x:v>
      </x:c>
      <x:c r="H1004" s="9" t="str">
        <x:v>Unavailable</x:v>
      </x:c>
      <x:c r="I1004" s="9" t="str">
        <x:v>Unavailable</x:v>
      </x:c>
    </x:row>
    <x:row r="1005" ht="30" customHeight="1">
      <x:c r="A1005" s="9" t="str">
        <x:v>io.github.Hashi-Kazu/ai-test-process-mcp</x:v>
      </x:c>
      <x:c r="B1005" s="9" t="str">
        <x:v>mcp_891e02558a7187</x:v>
      </x:c>
      <x:c r="C1005" s="9" t="str">
        <x:v>smithery_useCount</x:v>
      </x:c>
      <x:c r="D1005" s="9" t="str">
        <x:v>Unavailable</x:v>
      </x:c>
      <x:c r="E1005" s="9" t="str">
        <x:v>Unavailable</x:v>
      </x:c>
      <x:c r="F1005" s="9" t="str">
        <x:v>Unavailable</x:v>
      </x:c>
      <x:c r="G1005" s="9" t="str">
        <x:v>Unavailable</x:v>
      </x:c>
      <x:c r="H1005" s="9" t="str">
        <x:v>Unavailable</x:v>
      </x:c>
      <x:c r="I1005" s="9" t="str">
        <x:v>Unavailable</x:v>
      </x:c>
    </x:row>
    <x:row r="1006" ht="30" customHeight="1">
      <x:c r="A1006" s="9" t="str">
        <x:v>io.github.Hashi-Kazu/ai-test-process-mcp</x:v>
      </x:c>
      <x:c r="B1006" s="9" t="str">
        <x:v>mcp_891e02558a7187</x:v>
      </x:c>
      <x:c r="C1006" s="9" t="str">
        <x:v>npm_downloads_30d</x:v>
      </x:c>
      <x:c r="D1006" s="9" t="n">
        <x:v>935</x:v>
      </x:c>
      <x:c r="E1006" s="9" t="str">
        <x:v>Observed</x:v>
      </x:c>
      <x:c r="F1006" s="9" t="str">
        <x:v>ai-test-process-mcp</x:v>
      </x:c>
      <x:c r="G1006" s="9" t="str">
        <x:v>2026-08-18 through 2026-09-16 inclusive</x:v>
      </x:c>
      <x:c r="H1006" s="9" t="n">
        <x:v>46282.02878736111</x:v>
      </x:c>
      <x:c r="I1006" s="9" t="str">
        <x:v>https://api.npmjs.org/downloads/point/2026-08-18:2026-09-16/0nmcp,3dassets-mcp,3dstreet-mcp,402-mcp,402coffee-mcp,a0nexus-bitcoin-mcp,a2a-to-mcp,accessibility-scanner-mcp,ace-context-mcp,actionproof,adaptive-recall,addressintel-mcp,adsturbo-creative-mcp,adtest-mcp,ae-mcp-jkdg,aeonos-mcp,aether-browser,aethis-mcp,af360,affiliate-networks-mcp,agent-comms,agent-envelope-mcp,agent-push-kit-mcp,agent-recall-mcp,agent-services-mcp,agentanycast,agentbuilders,agentfolio-mcp-server,agentforge-facturx-mcp,agentforge-fetch-extract-mcp,agentforge-json-repair-mcp,agentforge-openapi-lint-mcp,agentforge-schema-validate-mcp,agentforge-url-check-mcp,agentic-os-mcp,agentiscript-mcp,agentphone-mcp,agents-party,agentseal-mcp,agentx402-mcp-server,agenzax-mcp,ai-netcafe,ai-rook-trading-mcp,ai-scanner-mcp,ai-test-process-mcp,aibvf-mcp,aidex-mcp,aidimag,aihot-mcp,aikido-mcp</x:v>
      </x:c>
    </x:row>
    <x:row r="1007" ht="30" customHeight="1">
      <x:c r="A1007" s="9" t="str">
        <x:v>io.github.Hashi-Kazu/ai-test-process-mcp</x:v>
      </x:c>
      <x:c r="B1007" s="9" t="str">
        <x:v>mcp_891e02558a7187</x:v>
      </x:c>
      <x:c r="C1007" s="9" t="str">
        <x:v>pypi_last_month</x:v>
      </x:c>
      <x:c r="D1007" s="9" t="str">
        <x:v>Unavailable</x:v>
      </x:c>
      <x:c r="E1007" s="9" t="str">
        <x:v>Unavailable</x:v>
      </x:c>
      <x:c r="F1007" s="9" t="str">
        <x:v>Unavailable</x:v>
      </x:c>
      <x:c r="G1007" s="9" t="str">
        <x:v>Unavailable</x:v>
      </x:c>
      <x:c r="H1007" s="9" t="str">
        <x:v>Unavailable</x:v>
      </x:c>
      <x:c r="I1007" s="9" t="str">
        <x:v>Unavailable</x:v>
      </x:c>
    </x:row>
    <x:row r="1008" ht="30" customHeight="1">
      <x:c r="A1008" s="9" t="str">
        <x:v>io.github.Hashi-Kazu/ai-test-process-mcp</x:v>
      </x:c>
      <x:c r="B1008" s="9" t="str">
        <x:v>mcp_891e02558a7187</x:v>
      </x:c>
      <x:c r="C1008" s="9" t="str">
        <x:v>github_stars</x:v>
      </x:c>
      <x:c r="D1008" s="9" t="str">
        <x:v>Unavailable</x:v>
      </x:c>
      <x:c r="E1008" s="9" t="str">
        <x:v>Unavailable</x:v>
      </x:c>
      <x:c r="F1008" s="9" t="str">
        <x:v>Unavailable</x:v>
      </x:c>
      <x:c r="G1008" s="9" t="str">
        <x:v>Unavailable</x:v>
      </x:c>
      <x:c r="H1008" s="9" t="str">
        <x:v>Unavailable</x:v>
      </x:c>
      <x:c r="I1008" s="9" t="str">
        <x:v>Unavailable</x:v>
      </x:c>
    </x:row>
    <x:row r="1009" ht="30" customHeight="1">
      <x:c r="A1009" s="9" t="str">
        <x:v>InstantClips</x:v>
      </x:c>
      <x:c r="B1009" s="9" t="str">
        <x:v>mcp_a8d2223c5b040c</x:v>
      </x:c>
      <x:c r="C1009" s="9" t="str">
        <x:v>smithery_useCount</x:v>
      </x:c>
      <x:c r="D1009" s="9" t="str">
        <x:v>Unavailable</x:v>
      </x:c>
      <x:c r="E1009" s="9" t="str">
        <x:v>Unavailable</x:v>
      </x:c>
      <x:c r="F1009" s="9" t="str">
        <x:v>Unavailable</x:v>
      </x:c>
      <x:c r="G1009" s="9" t="str">
        <x:v>Unavailable</x:v>
      </x:c>
      <x:c r="H1009" s="9" t="str">
        <x:v>Unavailable</x:v>
      </x:c>
      <x:c r="I1009" s="9" t="str">
        <x:v>Unavailable</x:v>
      </x:c>
    </x:row>
    <x:row r="1010" ht="30" customHeight="1">
      <x:c r="A1010" s="9" t="str">
        <x:v>InstantClips</x:v>
      </x:c>
      <x:c r="B1010" s="9" t="str">
        <x:v>mcp_a8d2223c5b040c</x:v>
      </x:c>
      <x:c r="C1010" s="9" t="str">
        <x:v>npm_downloads_30d</x:v>
      </x:c>
      <x:c r="D1010" s="9" t="n">
        <x:v>935</x:v>
      </x:c>
      <x:c r="E1010" s="9" t="str">
        <x:v>Observed</x:v>
      </x:c>
      <x:c r="F1010" s="9" t="str">
        <x:v>instantclips-mcp</x:v>
      </x:c>
      <x:c r="G1010" s="9" t="str">
        <x:v>2026-08-18 through 2026-09-16 inclusive</x:v>
      </x:c>
      <x:c r="H1010" s="9" t="n">
        <x:v>46282.02890315972</x:v>
      </x:c>
      <x:c r="I1010" s="9" t="str">
        <x:v>https://api.npmjs.org/downloads/point/2026-08-18:2026-09-16/homebutler,hovercode-mcp,htmlradar-mcp,humanforai,hyperliquid-info-mcp,ibitlabs-mcp,ibmcloud-mcp-server,ibmz-mcp-server,icemoon-mcp,icloud-calendar-mcp,igniteui-theming,imagedimensions-mcp,import-guardian-mcp,india-reg-mcp,india-stock-mcp,inistate-mcp,instantclips-mcp,intelthreadlinqs-mcp,interswitch-mcp-server,intodns-mcp,ipgeolocation-io-mcp,ithura-mcp,jamp-mcp,jobgpt-mcp-server,jobyap-mcp,just-signal-mcp,justdrop-mcp,kaduno-pullpush-mcp,kanzeigen-mcp,kavel-mcp,kenotex-mcp,kepta-mcp,kernelcad,killbottleneck-mcp,kiwoom-mcp-server,klo-mcp,knowledge-rail,kodiak-mcp,kogiqa-mcp,koragraphmcp,kudosity-mcp,kundali-chart-mcp,kx402,labelixa-mcp,lacuna-mcp,laguarde-mcp,langfuse-observability-mcp-server,launchflag-mcp,lawai-mcp-server,layerone-mcp</x:v>
      </x:c>
    </x:row>
    <x:row r="1011" ht="30" customHeight="1">
      <x:c r="A1011" s="9" t="str">
        <x:v>InstantClips</x:v>
      </x:c>
      <x:c r="B1011" s="9" t="str">
        <x:v>mcp_a8d2223c5b040c</x:v>
      </x:c>
      <x:c r="C1011" s="9" t="str">
        <x:v>pypi_last_month</x:v>
      </x:c>
      <x:c r="D1011" s="9" t="str">
        <x:v>Unavailable</x:v>
      </x:c>
      <x:c r="E1011" s="9" t="str">
        <x:v>Unavailable</x:v>
      </x:c>
      <x:c r="F1011" s="9" t="str">
        <x:v>Unavailable</x:v>
      </x:c>
      <x:c r="G1011" s="9" t="str">
        <x:v>Unavailable</x:v>
      </x:c>
      <x:c r="H1011" s="9" t="str">
        <x:v>Unavailable</x:v>
      </x:c>
      <x:c r="I1011" s="9" t="str">
        <x:v>Unavailable</x:v>
      </x:c>
    </x:row>
    <x:row r="1012" ht="30" customHeight="1">
      <x:c r="A1012" s="9" t="str">
        <x:v>InstantClips</x:v>
      </x:c>
      <x:c r="B1012" s="9" t="str">
        <x:v>mcp_a8d2223c5b040c</x:v>
      </x:c>
      <x:c r="C1012" s="9" t="str">
        <x:v>github_stars</x:v>
      </x:c>
      <x:c r="D1012" s="9" t="str">
        <x:v>Unavailable</x:v>
      </x:c>
      <x:c r="E1012" s="9" t="str">
        <x:v>Unavailable</x:v>
      </x:c>
      <x:c r="F1012" s="9" t="str">
        <x:v>Unavailable</x:v>
      </x:c>
      <x:c r="G1012" s="9" t="str">
        <x:v>Unavailable</x:v>
      </x:c>
      <x:c r="H1012" s="9" t="str">
        <x:v>Unavailable</x:v>
      </x:c>
      <x:c r="I1012" s="9" t="str">
        <x:v>Unavailable</x:v>
      </x:c>
    </x:row>
    <x:row r="1013" ht="30" customHeight="1">
      <x:c r="A1013" s="9" t="str">
        <x:v>Quelvio</x:v>
      </x:c>
      <x:c r="B1013" s="9" t="str">
        <x:v>mcp_2deace3acf4856</x:v>
      </x:c>
      <x:c r="C1013" s="9" t="str">
        <x:v>smithery_useCount</x:v>
      </x:c>
      <x:c r="D1013" s="9" t="n">
        <x:v>5904</x:v>
      </x:c>
      <x:c r="E1013" s="9" t="str">
        <x:v>Observed</x:v>
      </x:c>
      <x:c r="F1013" s="9" t="str">
        <x:v>quelvio/mcp-server</x:v>
      </x:c>
      <x:c r="G1013" s="9" t="str">
        <x:v>Source-defined; not relabelled as monthly</x:v>
      </x:c>
      <x:c r="H1013" s="9" t="n">
        <x:v>46282.02503900463</x:v>
      </x:c>
      <x:c r="I1013" s="9" t="str">
        <x:v>https://api.smithery.ai/servers?page=1&amp;pageSize=100&amp;topK=500&amp;seed=20260917</x:v>
      </x:c>
    </x:row>
    <x:row r="1014" ht="30" customHeight="1">
      <x:c r="A1014" s="9" t="str">
        <x:v>Quelvio</x:v>
      </x:c>
      <x:c r="B1014" s="9" t="str">
        <x:v>mcp_2deace3acf4856</x:v>
      </x:c>
      <x:c r="C1014" s="9" t="str">
        <x:v>npm_downloads_30d</x:v>
      </x:c>
      <x:c r="D1014" s="9" t="str">
        <x:v>Unavailable</x:v>
      </x:c>
      <x:c r="E1014" s="9" t="str">
        <x:v>Unavailable</x:v>
      </x:c>
      <x:c r="F1014" s="9" t="str">
        <x:v>Unavailable</x:v>
      </x:c>
      <x:c r="G1014" s="9" t="str">
        <x:v>Unavailable</x:v>
      </x:c>
      <x:c r="H1014" s="9" t="str">
        <x:v>Unavailable</x:v>
      </x:c>
      <x:c r="I1014" s="9" t="str">
        <x:v>Unavailable</x:v>
      </x:c>
    </x:row>
    <x:row r="1015" ht="30" customHeight="1">
      <x:c r="A1015" s="9" t="str">
        <x:v>Quelvio</x:v>
      </x:c>
      <x:c r="B1015" s="9" t="str">
        <x:v>mcp_2deace3acf4856</x:v>
      </x:c>
      <x:c r="C1015" s="9" t="str">
        <x:v>pypi_last_month</x:v>
      </x:c>
      <x:c r="D1015" s="9" t="str">
        <x:v>Unavailable</x:v>
      </x:c>
      <x:c r="E1015" s="9" t="str">
        <x:v>Unavailable</x:v>
      </x:c>
      <x:c r="F1015" s="9" t="str">
        <x:v>Unavailable</x:v>
      </x:c>
      <x:c r="G1015" s="9" t="str">
        <x:v>Unavailable</x:v>
      </x:c>
      <x:c r="H1015" s="9" t="str">
        <x:v>Unavailable</x:v>
      </x:c>
      <x:c r="I1015" s="9" t="str">
        <x:v>Unavailable</x:v>
      </x:c>
    </x:row>
    <x:row r="1016" ht="30" customHeight="1">
      <x:c r="A1016" s="9" t="str">
        <x:v>Quelvio</x:v>
      </x:c>
      <x:c r="B1016" s="9" t="str">
        <x:v>mcp_2deace3acf4856</x:v>
      </x:c>
      <x:c r="C1016" s="9" t="str">
        <x:v>github_stars</x:v>
      </x:c>
      <x:c r="D1016" s="9" t="str">
        <x:v>Unavailable</x:v>
      </x:c>
      <x:c r="E1016" s="9" t="str">
        <x:v>Unavailable</x:v>
      </x:c>
      <x:c r="F1016" s="9" t="str">
        <x:v>Unavailable</x:v>
      </x:c>
      <x:c r="G1016" s="9" t="str">
        <x:v>Unavailable</x:v>
      </x:c>
      <x:c r="H1016" s="9" t="str">
        <x:v>Unavailable</x:v>
      </x:c>
      <x:c r="I1016" s="9" t="str">
        <x:v>Unavailable</x:v>
      </x:c>
    </x:row>
    <x:row r="1017" ht="30" customHeight="1">
      <x:c r="A1017" s="9" t="str">
        <x:v>com.yaktool/compliance</x:v>
      </x:c>
      <x:c r="B1017" s="9" t="str">
        <x:v>mcp_cf5f30ea2aa601</x:v>
      </x:c>
      <x:c r="C1017" s="9" t="str">
        <x:v>smithery_useCount</x:v>
      </x:c>
      <x:c r="D1017" s="9" t="str">
        <x:v>Unavailable</x:v>
      </x:c>
      <x:c r="E1017" s="9" t="str">
        <x:v>Unavailable</x:v>
      </x:c>
      <x:c r="F1017" s="9" t="str">
        <x:v>Unavailable</x:v>
      </x:c>
      <x:c r="G1017" s="9" t="str">
        <x:v>Unavailable</x:v>
      </x:c>
      <x:c r="H1017" s="9" t="str">
        <x:v>Unavailable</x:v>
      </x:c>
      <x:c r="I1017" s="9" t="str">
        <x:v>Unavailable</x:v>
      </x:c>
    </x:row>
    <x:row r="1018" ht="30" customHeight="1">
      <x:c r="A1018" s="9" t="str">
        <x:v>com.yaktool/compliance</x:v>
      </x:c>
      <x:c r="B1018" s="9" t="str">
        <x:v>mcp_cf5f30ea2aa601</x:v>
      </x:c>
      <x:c r="C1018" s="9" t="str">
        <x:v>npm_downloads_30d</x:v>
      </x:c>
      <x:c r="D1018" s="9" t="n">
        <x:v>922</x:v>
      </x:c>
      <x:c r="E1018" s="9" t="str">
        <x:v>Observed</x:v>
      </x:c>
      <x:c r="F1018" s="9" t="str">
        <x:v>yaktool-compliance-mcp</x:v>
      </x:c>
      <x:c r="G1018" s="9" t="str">
        <x:v>2026-08-18 through 2026-09-16 inclusive</x:v>
      </x:c>
      <x:c r="H1018" s="9" t="n">
        <x:v>46282.02898149306</x:v>
      </x:c>
      <x:c r="I1018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1019" ht="30" customHeight="1">
      <x:c r="A1019" s="9" t="str">
        <x:v>com.yaktool/compliance</x:v>
      </x:c>
      <x:c r="B1019" s="9" t="str">
        <x:v>mcp_cf5f30ea2aa601</x:v>
      </x:c>
      <x:c r="C1019" s="9" t="str">
        <x:v>pypi_last_month</x:v>
      </x:c>
      <x:c r="D1019" s="9" t="str">
        <x:v>Unavailable</x:v>
      </x:c>
      <x:c r="E1019" s="9" t="str">
        <x:v>Unavailable</x:v>
      </x:c>
      <x:c r="F1019" s="9" t="str">
        <x:v>Unavailable</x:v>
      </x:c>
      <x:c r="G1019" s="9" t="str">
        <x:v>Unavailable</x:v>
      </x:c>
      <x:c r="H1019" s="9" t="str">
        <x:v>Unavailable</x:v>
      </x:c>
      <x:c r="I1019" s="9" t="str">
        <x:v>Unavailable</x:v>
      </x:c>
    </x:row>
    <x:row r="1020" ht="30" customHeight="1">
      <x:c r="A1020" s="9" t="str">
        <x:v>com.yaktool/compliance</x:v>
      </x:c>
      <x:c r="B1020" s="9" t="str">
        <x:v>mcp_cf5f30ea2aa601</x:v>
      </x:c>
      <x:c r="C1020" s="9" t="str">
        <x:v>github_stars</x:v>
      </x:c>
      <x:c r="D1020" s="9" t="str">
        <x:v>Unavailable</x:v>
      </x:c>
      <x:c r="E1020" s="9" t="str">
        <x:v>Unavailable</x:v>
      </x:c>
      <x:c r="F1020" s="9" t="str">
        <x:v>Unavailable</x:v>
      </x:c>
      <x:c r="G1020" s="9" t="str">
        <x:v>Unavailable</x:v>
      </x:c>
      <x:c r="H1020" s="9" t="str">
        <x:v>Unavailable</x:v>
      </x:c>
      <x:c r="I1020" s="9" t="str">
        <x:v>Unavailable</x:v>
      </x:c>
    </x:row>
    <x:row r="1021" ht="30" customHeight="1">
      <x:c r="A1021" s="9" t="str">
        <x:v>Redfin Property MCP — Single-Address Deep Dive</x:v>
      </x:c>
      <x:c r="B1021" s="9" t="str">
        <x:v>mcp_3bfa40f6b8542d</x:v>
      </x:c>
      <x:c r="C1021" s="9" t="str">
        <x:v>smithery_useCount</x:v>
      </x:c>
      <x:c r="D1021" s="9" t="n">
        <x:v>5877</x:v>
      </x:c>
      <x:c r="E1021" s="9" t="str">
        <x:v>Observed</x:v>
      </x:c>
      <x:c r="F1021" s="9" t="str">
        <x:v>nexgendata-apify/redfin-mcp-server</x:v>
      </x:c>
      <x:c r="G1021" s="9" t="str">
        <x:v>Source-defined; not relabelled as monthly</x:v>
      </x:c>
      <x:c r="H1021" s="9" t="n">
        <x:v>46282.02503900463</x:v>
      </x:c>
      <x:c r="I1021" s="9" t="str">
        <x:v>https://api.smithery.ai/servers?page=1&amp;pageSize=100&amp;topK=500&amp;seed=20260917</x:v>
      </x:c>
    </x:row>
    <x:row r="1022" ht="30" customHeight="1">
      <x:c r="A1022" s="9" t="str">
        <x:v>Redfin Property MCP — Single-Address Deep Dive</x:v>
      </x:c>
      <x:c r="B1022" s="9" t="str">
        <x:v>mcp_3bfa40f6b8542d</x:v>
      </x:c>
      <x:c r="C1022" s="9" t="str">
        <x:v>npm_downloads_30d</x:v>
      </x:c>
      <x:c r="D1022" s="9" t="str">
        <x:v>Unavailable</x:v>
      </x:c>
      <x:c r="E1022" s="9" t="str">
        <x:v>Unavailable</x:v>
      </x:c>
      <x:c r="F1022" s="9" t="str">
        <x:v>Unavailable</x:v>
      </x:c>
      <x:c r="G1022" s="9" t="str">
        <x:v>Unavailable</x:v>
      </x:c>
      <x:c r="H1022" s="9" t="str">
        <x:v>Unavailable</x:v>
      </x:c>
      <x:c r="I1022" s="9" t="str">
        <x:v>Unavailable</x:v>
      </x:c>
    </x:row>
    <x:row r="1023" ht="30" customHeight="1">
      <x:c r="A1023" s="9" t="str">
        <x:v>Redfin Property MCP — Single-Address Deep Dive</x:v>
      </x:c>
      <x:c r="B1023" s="9" t="str">
        <x:v>mcp_3bfa40f6b8542d</x:v>
      </x:c>
      <x:c r="C1023" s="9" t="str">
        <x:v>pypi_last_month</x:v>
      </x:c>
      <x:c r="D1023" s="9" t="str">
        <x:v>Unavailable</x:v>
      </x:c>
      <x:c r="E1023" s="9" t="str">
        <x:v>Unavailable</x:v>
      </x:c>
      <x:c r="F1023" s="9" t="str">
        <x:v>Unavailable</x:v>
      </x:c>
      <x:c r="G1023" s="9" t="str">
        <x:v>Unavailable</x:v>
      </x:c>
      <x:c r="H1023" s="9" t="str">
        <x:v>Unavailable</x:v>
      </x:c>
      <x:c r="I1023" s="9" t="str">
        <x:v>Unavailable</x:v>
      </x:c>
    </x:row>
    <x:row r="1024" ht="30" customHeight="1">
      <x:c r="A1024" s="9" t="str">
        <x:v>Redfin Property MCP — Single-Address Deep Dive</x:v>
      </x:c>
      <x:c r="B1024" s="9" t="str">
        <x:v>mcp_3bfa40f6b8542d</x:v>
      </x:c>
      <x:c r="C1024" s="9" t="str">
        <x:v>github_stars</x:v>
      </x:c>
      <x:c r="D1024" s="9" t="str">
        <x:v>Unavailable</x:v>
      </x:c>
      <x:c r="E1024" s="9" t="str">
        <x:v>Unavailable</x:v>
      </x:c>
      <x:c r="F1024" s="9" t="str">
        <x:v>Unavailable</x:v>
      </x:c>
      <x:c r="G1024" s="9" t="str">
        <x:v>Unavailable</x:v>
      </x:c>
      <x:c r="H1024" s="9" t="str">
        <x:v>Unavailable</x:v>
      </x:c>
      <x:c r="I1024" s="9" t="str">
        <x:v>Unavailable</x:v>
      </x:c>
    </x:row>
    <x:row r="1025" ht="30" customHeight="1">
      <x:c r="A1025" s="9" t="str">
        <x:v>High Performance MCP Server</x:v>
      </x:c>
      <x:c r="B1025" s="9" t="str">
        <x:v>mcp_7af096f36f688a</x:v>
      </x:c>
      <x:c r="C1025" s="9" t="str">
        <x:v>smithery_useCount</x:v>
      </x:c>
      <x:c r="D1025" s="9" t="str">
        <x:v>Unavailable</x:v>
      </x:c>
      <x:c r="E1025" s="9" t="str">
        <x:v>Unavailable</x:v>
      </x:c>
      <x:c r="F1025" s="9" t="str">
        <x:v>Unavailable</x:v>
      </x:c>
      <x:c r="G1025" s="9" t="str">
        <x:v>Unavailable</x:v>
      </x:c>
      <x:c r="H1025" s="9" t="str">
        <x:v>Unavailable</x:v>
      </x:c>
      <x:c r="I1025" s="9" t="str">
        <x:v>Unavailable</x:v>
      </x:c>
    </x:row>
    <x:row r="1026" ht="30" customHeight="1">
      <x:c r="A1026" s="9" t="str">
        <x:v>High Performance MCP Server</x:v>
      </x:c>
      <x:c r="B1026" s="9" t="str">
        <x:v>mcp_7af096f36f688a</x:v>
      </x:c>
      <x:c r="C1026" s="9" t="str">
        <x:v>npm_downloads_30d</x:v>
      </x:c>
      <x:c r="D1026" s="9" t="n">
        <x:v>904</x:v>
      </x:c>
      <x:c r="E1026" s="9" t="str">
        <x:v>Observed</x:v>
      </x:c>
      <x:c r="F1026" s="9" t="str">
        <x:v>high-performance-mcp-server</x:v>
      </x:c>
      <x:c r="G1026" s="9" t="str">
        <x:v>2026-08-18 through 2026-09-16 inclusive</x:v>
      </x:c>
      <x:c r="H1026" s="9" t="n">
        <x:v>46282.02890290509</x:v>
      </x:c>
      <x:c r="I1026" s="9" t="str">
        <x:v>https://api.npmjs.org/downloads/point/2026-08-18:2026-09-16/geepers-mcp,genieacs-mcp,geo-inspector-mcp,geojp-mcp,geomelon-mcp,gft-mcp,ghost-publisher-mcp,ghosthunt,gibil,gilbert-mcp,githits,gliana-ai-mcp,global-intel-exchange-mcp,gmail-workspace-mcp-server,god-prompt-mcp,godalo,godavaii-mcp-server,godot-mcp-runtime,gongio-mcp,good-eggs-mcp-server,google-ads-manager-mcp,google-calendar-workspace-mcp-server,google-docs-workspace-mcp-server,google-flights-mcp-server,google-health-fitbit-mcp,google-surf-mcp,gopeak,gopher-mcp,gotify-rmcp,graphql-to-mcp,greencalculus-mcp,gridstamp,gridually-mcp,gru953-crew-mcp,gstinapi-mcp,guardrails-mcp-server,guesty-mcp-server,guildctl,gunsnation-mcp,gurupdf-mcp,haiku-mcp-server,hal-mcp,harmony-mcp,haru-cms-mcp,hatchbox-mcp-server,hatchet-mcp,high-performance-mcp-server,highstory-mcp,hilma-mcp,hmem-mcp</x:v>
      </x:c>
    </x:row>
    <x:row r="1027" ht="30" customHeight="1">
      <x:c r="A1027" s="9" t="str">
        <x:v>High Performance MCP Server</x:v>
      </x:c>
      <x:c r="B1027" s="9" t="str">
        <x:v>mcp_7af096f36f688a</x:v>
      </x:c>
      <x:c r="C1027" s="9" t="str">
        <x:v>pypi_last_month</x:v>
      </x:c>
      <x:c r="D1027" s="9" t="str">
        <x:v>Unavailable</x:v>
      </x:c>
      <x:c r="E1027" s="9" t="str">
        <x:v>Unavailable</x:v>
      </x:c>
      <x:c r="F1027" s="9" t="str">
        <x:v>Unavailable</x:v>
      </x:c>
      <x:c r="G1027" s="9" t="str">
        <x:v>Unavailable</x:v>
      </x:c>
      <x:c r="H1027" s="9" t="str">
        <x:v>Unavailable</x:v>
      </x:c>
      <x:c r="I1027" s="9" t="str">
        <x:v>Unavailable</x:v>
      </x:c>
    </x:row>
    <x:row r="1028" ht="30" customHeight="1">
      <x:c r="A1028" s="9" t="str">
        <x:v>High Performance MCP Server</x:v>
      </x:c>
      <x:c r="B1028" s="9" t="str">
        <x:v>mcp_7af096f36f688a</x:v>
      </x:c>
      <x:c r="C1028" s="9" t="str">
        <x:v>github_stars</x:v>
      </x:c>
      <x:c r="D1028" s="9" t="str">
        <x:v>Unavailable</x:v>
      </x:c>
      <x:c r="E1028" s="9" t="str">
        <x:v>Unavailable</x:v>
      </x:c>
      <x:c r="F1028" s="9" t="str">
        <x:v>Unavailable</x:v>
      </x:c>
      <x:c r="G1028" s="9" t="str">
        <x:v>Unavailable</x:v>
      </x:c>
      <x:c r="H1028" s="9" t="str">
        <x:v>Unavailable</x:v>
      </x:c>
      <x:c r="I1028" s="9" t="str">
        <x:v>Unavailable</x:v>
      </x:c>
    </x:row>
    <x:row r="1029" ht="30" customHeight="1">
      <x:c r="A1029" s="9" t="str">
        <x:v>com.nintact/nintact</x:v>
      </x:c>
      <x:c r="B1029" s="9" t="str">
        <x:v>mcp_86d5410079a246</x:v>
      </x:c>
      <x:c r="C1029" s="9" t="str">
        <x:v>smithery_useCount</x:v>
      </x:c>
      <x:c r="D1029" s="9" t="str">
        <x:v>Unavailable</x:v>
      </x:c>
      <x:c r="E1029" s="9" t="str">
        <x:v>Unavailable</x:v>
      </x:c>
      <x:c r="F1029" s="9" t="str">
        <x:v>Unavailable</x:v>
      </x:c>
      <x:c r="G1029" s="9" t="str">
        <x:v>Unavailable</x:v>
      </x:c>
      <x:c r="H1029" s="9" t="str">
        <x:v>Unavailable</x:v>
      </x:c>
      <x:c r="I1029" s="9" t="str">
        <x:v>Unavailable</x:v>
      </x:c>
    </x:row>
    <x:row r="1030" ht="30" customHeight="1">
      <x:c r="A1030" s="9" t="str">
        <x:v>com.nintact/nintact</x:v>
      </x:c>
      <x:c r="B1030" s="9" t="str">
        <x:v>mcp_86d5410079a246</x:v>
      </x:c>
      <x:c r="C1030" s="9" t="str">
        <x:v>npm_downloads_30d</x:v>
      </x:c>
      <x:c r="D1030" s="9" t="n">
        <x:v>904</x:v>
      </x:c>
      <x:c r="E1030" s="9" t="str">
        <x:v>Observed</x:v>
      </x:c>
      <x:c r="F1030" s="9" t="str">
        <x:v>nintact-mcp</x:v>
      </x:c>
      <x:c r="G1030" s="9" t="str">
        <x:v>2026-08-18 through 2026-09-16 inclusive</x:v>
      </x:c>
      <x:c r="H1030" s="9" t="n">
        <x:v>46282.028904375</x:v>
      </x:c>
      <x:c r="I1030" s="9" t="str">
        <x:v>https://api.npmjs.org/downloads/point/2026-08-18:2026-09-16/ms-calendar-mcp,ms-contacts-mcp,ms-onedrive-mcp,ms-sharepoint-mcp,muapi-mcp-server,mufmuf-mcp,murphys-laws-mcp,mxprobe,myclaw-toolkit,myinvois-mcp,mysql-ops-mcp,mythsensus-mcp,myvideogift-mcp,nace-mcp,nakodo,nanocart-mcp,neurohive,neuromcp,nexus-memory-mcp,nintact-mcp,nmjib-mcp,nocturnusai-mcp,nodebench-mcp,nodejsmcp,noglow-mcp,nostr-bray,novai-mcp-server,npx-vibe,nyc-restroom-mcp,o360-mcp,oak-longevity-mcp-server,obra-cfo,obra-cto,oceanalt-aml-mcp,octapi-mcp,ofixio-mcp,onepassword-mcp-server,oneshot-mcp,onyx-mcp,oorep-mcp,opedd-mcp,openaeo-audit,opencut-controller,opengrok-mcp-server,openwebhook,oracle-cloud-mcp,orcareplay,orchestrui,ordinals-mcp,orisha-data-mcp</x:v>
      </x:c>
    </x:row>
    <x:row r="1031" ht="30" customHeight="1">
      <x:c r="A1031" s="9" t="str">
        <x:v>com.nintact/nintact</x:v>
      </x:c>
      <x:c r="B1031" s="9" t="str">
        <x:v>mcp_86d5410079a246</x:v>
      </x:c>
      <x:c r="C1031" s="9" t="str">
        <x:v>pypi_last_month</x:v>
      </x:c>
      <x:c r="D1031" s="9" t="str">
        <x:v>Unavailable</x:v>
      </x:c>
      <x:c r="E1031" s="9" t="str">
        <x:v>Unavailable</x:v>
      </x:c>
      <x:c r="F1031" s="9" t="str">
        <x:v>Unavailable</x:v>
      </x:c>
      <x:c r="G1031" s="9" t="str">
        <x:v>Unavailable</x:v>
      </x:c>
      <x:c r="H1031" s="9" t="str">
        <x:v>Unavailable</x:v>
      </x:c>
      <x:c r="I1031" s="9" t="str">
        <x:v>Unavailable</x:v>
      </x:c>
    </x:row>
    <x:row r="1032" ht="30" customHeight="1">
      <x:c r="A1032" s="9" t="str">
        <x:v>com.nintact/nintact</x:v>
      </x:c>
      <x:c r="B1032" s="9" t="str">
        <x:v>mcp_86d5410079a246</x:v>
      </x:c>
      <x:c r="C1032" s="9" t="str">
        <x:v>github_stars</x:v>
      </x:c>
      <x:c r="D1032" s="9" t="str">
        <x:v>Unavailable</x:v>
      </x:c>
      <x:c r="E1032" s="9" t="str">
        <x:v>Unavailable</x:v>
      </x:c>
      <x:c r="F1032" s="9" t="str">
        <x:v>Unavailable</x:v>
      </x:c>
      <x:c r="G1032" s="9" t="str">
        <x:v>Unavailable</x:v>
      </x:c>
      <x:c r="H1032" s="9" t="str">
        <x:v>Unavailable</x:v>
      </x:c>
      <x:c r="I1032" s="9" t="str">
        <x:v>Unavailable</x:v>
      </x:c>
    </x:row>
    <x:row r="1033" ht="30" customHeight="1">
      <x:c r="A1033" s="9" t="str">
        <x:v>NWS Weather &amp; Aviation</x:v>
      </x:c>
      <x:c r="B1033" s="9" t="str">
        <x:v>mcp_54dfa32c112e86</x:v>
      </x:c>
      <x:c r="C1033" s="9" t="str">
        <x:v>smithery_useCount</x:v>
      </x:c>
      <x:c r="D1033" s="9" t="n">
        <x:v>5850</x:v>
      </x:c>
      <x:c r="E1033" s="9" t="str">
        <x:v>Observed</x:v>
      </x:c>
      <x:c r="F1033" s="9" t="str">
        <x:v>ahmed2real/thinkzone</x:v>
      </x:c>
      <x:c r="G1033" s="9" t="str">
        <x:v>Source-defined; not relabelled as monthly</x:v>
      </x:c>
      <x:c r="H1033" s="9" t="n">
        <x:v>46282.025039016204</x:v>
      </x:c>
      <x:c r="I1033" s="9" t="str">
        <x:v>https://api.smithery.ai/servers?page=2&amp;pageSize=100&amp;topK=500&amp;seed=20260917</x:v>
      </x:c>
    </x:row>
    <x:row r="1034" ht="30" customHeight="1">
      <x:c r="A1034" s="9" t="str">
        <x:v>NWS Weather &amp; Aviation</x:v>
      </x:c>
      <x:c r="B1034" s="9" t="str">
        <x:v>mcp_54dfa32c112e86</x:v>
      </x:c>
      <x:c r="C1034" s="9" t="str">
        <x:v>npm_downloads_30d</x:v>
      </x:c>
      <x:c r="D1034" s="9" t="str">
        <x:v>Unavailable</x:v>
      </x:c>
      <x:c r="E1034" s="9" t="str">
        <x:v>Unavailable</x:v>
      </x:c>
      <x:c r="F1034" s="9" t="str">
        <x:v>Unavailable</x:v>
      </x:c>
      <x:c r="G1034" s="9" t="str">
        <x:v>Unavailable</x:v>
      </x:c>
      <x:c r="H1034" s="9" t="str">
        <x:v>Unavailable</x:v>
      </x:c>
      <x:c r="I1034" s="9" t="str">
        <x:v>Unavailable</x:v>
      </x:c>
    </x:row>
    <x:row r="1035" ht="30" customHeight="1">
      <x:c r="A1035" s="9" t="str">
        <x:v>NWS Weather &amp; Aviation</x:v>
      </x:c>
      <x:c r="B1035" s="9" t="str">
        <x:v>mcp_54dfa32c112e86</x:v>
      </x:c>
      <x:c r="C1035" s="9" t="str">
        <x:v>pypi_last_month</x:v>
      </x:c>
      <x:c r="D1035" s="9" t="str">
        <x:v>Unavailable</x:v>
      </x:c>
      <x:c r="E1035" s="9" t="str">
        <x:v>Unavailable</x:v>
      </x:c>
      <x:c r="F1035" s="9" t="str">
        <x:v>Unavailable</x:v>
      </x:c>
      <x:c r="G1035" s="9" t="str">
        <x:v>Unavailable</x:v>
      </x:c>
      <x:c r="H1035" s="9" t="str">
        <x:v>Unavailable</x:v>
      </x:c>
      <x:c r="I1035" s="9" t="str">
        <x:v>Unavailable</x:v>
      </x:c>
    </x:row>
    <x:row r="1036" ht="30" customHeight="1">
      <x:c r="A1036" s="9" t="str">
        <x:v>NWS Weather &amp; Aviation</x:v>
      </x:c>
      <x:c r="B1036" s="9" t="str">
        <x:v>mcp_54dfa32c112e86</x:v>
      </x:c>
      <x:c r="C1036" s="9" t="str">
        <x:v>github_stars</x:v>
      </x:c>
      <x:c r="D1036" s="9" t="str">
        <x:v>Unavailable</x:v>
      </x:c>
      <x:c r="E1036" s="9" t="str">
        <x:v>Unavailable</x:v>
      </x:c>
      <x:c r="F1036" s="9" t="str">
        <x:v>Unavailable</x:v>
      </x:c>
      <x:c r="G1036" s="9" t="str">
        <x:v>Unavailable</x:v>
      </x:c>
      <x:c r="H1036" s="9" t="str">
        <x:v>Unavailable</x:v>
      </x:c>
      <x:c r="I1036" s="9" t="str">
        <x:v>Unavailable</x:v>
      </x:c>
    </x:row>
    <x:row r="1037" ht="30" customHeight="1">
      <x:c r="A1037" s="9" t="str">
        <x:v>Lithtrix — Identity, Memory &amp; Trust for AI Agents</x:v>
      </x:c>
      <x:c r="B1037" s="9" t="str">
        <x:v>mcp_bf09036befd5e7</x:v>
      </x:c>
      <x:c r="C1037" s="9" t="str">
        <x:v>smithery_useCount</x:v>
      </x:c>
      <x:c r="D1037" s="9" t="str">
        <x:v>Unavailable</x:v>
      </x:c>
      <x:c r="E1037" s="9" t="str">
        <x:v>Unavailable</x:v>
      </x:c>
      <x:c r="F1037" s="9" t="str">
        <x:v>Unavailable</x:v>
      </x:c>
      <x:c r="G1037" s="9" t="str">
        <x:v>Unavailable</x:v>
      </x:c>
      <x:c r="H1037" s="9" t="str">
        <x:v>Unavailable</x:v>
      </x:c>
      <x:c r="I1037" s="9" t="str">
        <x:v>Unavailable</x:v>
      </x:c>
    </x:row>
    <x:row r="1038" ht="30" customHeight="1">
      <x:c r="A1038" s="9" t="str">
        <x:v>Lithtrix — Identity, Memory &amp; Trust for AI Agents</x:v>
      </x:c>
      <x:c r="B1038" s="9" t="str">
        <x:v>mcp_bf09036befd5e7</x:v>
      </x:c>
      <x:c r="C1038" s="9" t="str">
        <x:v>npm_downloads_30d</x:v>
      </x:c>
      <x:c r="D1038" s="9" t="n">
        <x:v>901</x:v>
      </x:c>
      <x:c r="E1038" s="9" t="str">
        <x:v>Observed</x:v>
      </x:c>
      <x:c r="F1038" s="9" t="str">
        <x:v>lithtrix-mcp</x:v>
      </x:c>
      <x:c r="G1038" s="9" t="str">
        <x:v>2026-08-18 through 2026-09-16 inclusive</x:v>
      </x:c>
      <x:c r="H1038" s="9" t="n">
        <x:v>46282.02890349537</x:v>
      </x:c>
      <x:c r="I1038" s="9" t="str">
        <x:v>https://api.npmjs.org/downloads/point/2026-08-18:2026-09-16/lean-reader,lemonsqueezy-mcp-server,lightning-fm-mcp,limzo-mcp,linkedin-toolkit-mcp,linkinator-mcp,litescrape-mcp-server,lithtrix-mcp,live-translate-mcp,llm-advisor-mcp,llmaudit-mcp,llmpvp-plugin,local-mcp,lodekeep,lodestar-stamp-mcp,logbook-mcp,lorem-mcp,lovie,lynxprompt-mcp,lyrenth-mcp,m2mcent-sdk,mac-control-mcp,mailbridge-mcp,mal-mcp,mappls-mcp,marketintell,marzban-mcp,mason-context,matchcv-mcp,mcp-accessibility-scanner,mcp-aiven,mcp-anything,mcp-ariel-memory,mcp-astgl-knowledge,mcp-avito-ads,mcp-bastion,mcp-bench-router,mcp-divoom-lan,mcp-film,mcp-google-apps-script,mcp-google-business,mcp-google-chat,mcp-google-contacts,mcp-google-crux,mcp-google-custom-search,mcp-google-forms,mcp-google-gmail,mcp-google-merchants,mcp-google-search-console,mcp-google-tagmanager</x:v>
      </x:c>
    </x:row>
    <x:row r="1039" ht="30" customHeight="1">
      <x:c r="A1039" s="9" t="str">
        <x:v>Lithtrix — Identity, Memory &amp; Trust for AI Agents</x:v>
      </x:c>
      <x:c r="B1039" s="9" t="str">
        <x:v>mcp_bf09036befd5e7</x:v>
      </x:c>
      <x:c r="C1039" s="9" t="str">
        <x:v>pypi_last_month</x:v>
      </x:c>
      <x:c r="D1039" s="9" t="str">
        <x:v>Unavailable</x:v>
      </x:c>
      <x:c r="E1039" s="9" t="str">
        <x:v>Unavailable</x:v>
      </x:c>
      <x:c r="F1039" s="9" t="str">
        <x:v>Unavailable</x:v>
      </x:c>
      <x:c r="G1039" s="9" t="str">
        <x:v>Unavailable</x:v>
      </x:c>
      <x:c r="H1039" s="9" t="str">
        <x:v>Unavailable</x:v>
      </x:c>
      <x:c r="I1039" s="9" t="str">
        <x:v>Unavailable</x:v>
      </x:c>
    </x:row>
    <x:row r="1040" ht="30" customHeight="1">
      <x:c r="A1040" s="9" t="str">
        <x:v>Lithtrix — Identity, Memory &amp; Trust for AI Agents</x:v>
      </x:c>
      <x:c r="B1040" s="9" t="str">
        <x:v>mcp_bf09036befd5e7</x:v>
      </x:c>
      <x:c r="C1040" s="9" t="str">
        <x:v>github_stars</x:v>
      </x:c>
      <x:c r="D1040" s="9" t="str">
        <x:v>Unavailable</x:v>
      </x:c>
      <x:c r="E1040" s="9" t="str">
        <x:v>Unavailable</x:v>
      </x:c>
      <x:c r="F1040" s="9" t="str">
        <x:v>Unavailable</x:v>
      </x:c>
      <x:c r="G1040" s="9" t="str">
        <x:v>Unavailable</x:v>
      </x:c>
      <x:c r="H1040" s="9" t="str">
        <x:v>Unavailable</x:v>
      </x:c>
      <x:c r="I1040" s="9" t="str">
        <x:v>Unavailable</x:v>
      </x:c>
    </x:row>
    <x:row r="1041" ht="30" customHeight="1">
      <x:c r="A1041" s="9" t="str">
        <x:v>io.github.Askrion/stateark</x:v>
      </x:c>
      <x:c r="B1041" s="9" t="str">
        <x:v>mcp_0c778f92dc48ee</x:v>
      </x:c>
      <x:c r="C1041" s="9" t="str">
        <x:v>smithery_useCount</x:v>
      </x:c>
      <x:c r="D1041" s="9" t="str">
        <x:v>Unavailable</x:v>
      </x:c>
      <x:c r="E1041" s="9" t="str">
        <x:v>Unavailable</x:v>
      </x:c>
      <x:c r="F1041" s="9" t="str">
        <x:v>Unavailable</x:v>
      </x:c>
      <x:c r="G1041" s="9" t="str">
        <x:v>Unavailable</x:v>
      </x:c>
      <x:c r="H1041" s="9" t="str">
        <x:v>Unavailable</x:v>
      </x:c>
      <x:c r="I1041" s="9" t="str">
        <x:v>Unavailable</x:v>
      </x:c>
    </x:row>
    <x:row r="1042" ht="30" customHeight="1">
      <x:c r="A1042" s="9" t="str">
        <x:v>io.github.Askrion/stateark</x:v>
      </x:c>
      <x:c r="B1042" s="9" t="str">
        <x:v>mcp_0c778f92dc48ee</x:v>
      </x:c>
      <x:c r="C1042" s="9" t="str">
        <x:v>npm_downloads_30d</x:v>
      </x:c>
      <x:c r="D1042" s="9" t="n">
        <x:v>898</x:v>
      </x:c>
      <x:c r="E1042" s="9" t="str">
        <x:v>Observed</x:v>
      </x:c>
      <x:c r="F1042" s="9" t="str">
        <x:v>stateark</x:v>
      </x:c>
      <x:c r="G1042" s="9" t="str">
        <x:v>2026-08-18 through 2026-09-16 inclusive</x:v>
      </x:c>
      <x:c r="H1042" s="9" t="n">
        <x:v>46282.02898086805</x:v>
      </x:c>
      <x:c r="I1042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1043" ht="30" customHeight="1">
      <x:c r="A1043" s="9" t="str">
        <x:v>io.github.Askrion/stateark</x:v>
      </x:c>
      <x:c r="B1043" s="9" t="str">
        <x:v>mcp_0c778f92dc48ee</x:v>
      </x:c>
      <x:c r="C1043" s="9" t="str">
        <x:v>pypi_last_month</x:v>
      </x:c>
      <x:c r="D1043" s="9" t="str">
        <x:v>Unavailable</x:v>
      </x:c>
      <x:c r="E1043" s="9" t="str">
        <x:v>Unavailable</x:v>
      </x:c>
      <x:c r="F1043" s="9" t="str">
        <x:v>Unavailable</x:v>
      </x:c>
      <x:c r="G1043" s="9" t="str">
        <x:v>Unavailable</x:v>
      </x:c>
      <x:c r="H1043" s="9" t="str">
        <x:v>Unavailable</x:v>
      </x:c>
      <x:c r="I1043" s="9" t="str">
        <x:v>Unavailable</x:v>
      </x:c>
    </x:row>
    <x:row r="1044" ht="30" customHeight="1">
      <x:c r="A1044" s="9" t="str">
        <x:v>io.github.Askrion/stateark</x:v>
      </x:c>
      <x:c r="B1044" s="9" t="str">
        <x:v>mcp_0c778f92dc48ee</x:v>
      </x:c>
      <x:c r="C1044" s="9" t="str">
        <x:v>github_stars</x:v>
      </x:c>
      <x:c r="D1044" s="9" t="str">
        <x:v>Unavailable</x:v>
      </x:c>
      <x:c r="E1044" s="9" t="str">
        <x:v>Unavailable</x:v>
      </x:c>
      <x:c r="F1044" s="9" t="str">
        <x:v>Unavailable</x:v>
      </x:c>
      <x:c r="G1044" s="9" t="str">
        <x:v>Unavailable</x:v>
      </x:c>
      <x:c r="H1044" s="9" t="str">
        <x:v>Unavailable</x:v>
      </x:c>
      <x:c r="I1044" s="9" t="str">
        <x:v>Unavailable</x:v>
      </x:c>
    </x:row>
    <x:row r="1045" ht="30" customHeight="1">
      <x:c r="A1045" s="9" t="str">
        <x:v>defi-intel</x:v>
      </x:c>
      <x:c r="B1045" s="9" t="str">
        <x:v>mcp_8aa2e3f2b2e057</x:v>
      </x:c>
      <x:c r="C1045" s="9" t="str">
        <x:v>smithery_useCount</x:v>
      </x:c>
      <x:c r="D1045" s="9" t="n">
        <x:v>5847</x:v>
      </x:c>
      <x:c r="E1045" s="9" t="str">
        <x:v>Observed</x:v>
      </x:c>
      <x:c r="F1045" s="9" t="str">
        <x:v>defibabylon/defi-intel</x:v>
      </x:c>
      <x:c r="G1045" s="9" t="str">
        <x:v>Source-defined; not relabelled as monthly</x:v>
      </x:c>
      <x:c r="H1045" s="9" t="n">
        <x:v>46282.025039016204</x:v>
      </x:c>
      <x:c r="I1045" s="9" t="str">
        <x:v>https://api.smithery.ai/servers?page=2&amp;pageSize=100&amp;topK=500&amp;seed=20260917</x:v>
      </x:c>
    </x:row>
    <x:row r="1046" ht="30" customHeight="1">
      <x:c r="A1046" s="9" t="str">
        <x:v>defi-intel</x:v>
      </x:c>
      <x:c r="B1046" s="9" t="str">
        <x:v>mcp_8aa2e3f2b2e057</x:v>
      </x:c>
      <x:c r="C1046" s="9" t="str">
        <x:v>npm_downloads_30d</x:v>
      </x:c>
      <x:c r="D1046" s="9" t="str">
        <x:v>Unavailable</x:v>
      </x:c>
      <x:c r="E1046" s="9" t="str">
        <x:v>Unavailable</x:v>
      </x:c>
      <x:c r="F1046" s="9" t="str">
        <x:v>Unavailable</x:v>
      </x:c>
      <x:c r="G1046" s="9" t="str">
        <x:v>Unavailable</x:v>
      </x:c>
      <x:c r="H1046" s="9" t="str">
        <x:v>Unavailable</x:v>
      </x:c>
      <x:c r="I1046" s="9" t="str">
        <x:v>Unavailable</x:v>
      </x:c>
    </x:row>
    <x:row r="1047" ht="30" customHeight="1">
      <x:c r="A1047" s="9" t="str">
        <x:v>defi-intel</x:v>
      </x:c>
      <x:c r="B1047" s="9" t="str">
        <x:v>mcp_8aa2e3f2b2e057</x:v>
      </x:c>
      <x:c r="C1047" s="9" t="str">
        <x:v>pypi_last_month</x:v>
      </x:c>
      <x:c r="D1047" s="9" t="str">
        <x:v>Unavailable</x:v>
      </x:c>
      <x:c r="E1047" s="9" t="str">
        <x:v>Unavailable</x:v>
      </x:c>
      <x:c r="F1047" s="9" t="str">
        <x:v>Unavailable</x:v>
      </x:c>
      <x:c r="G1047" s="9" t="str">
        <x:v>Unavailable</x:v>
      </x:c>
      <x:c r="H1047" s="9" t="str">
        <x:v>Unavailable</x:v>
      </x:c>
      <x:c r="I1047" s="9" t="str">
        <x:v>Unavailable</x:v>
      </x:c>
    </x:row>
    <x:row r="1048" ht="30" customHeight="1">
      <x:c r="A1048" s="9" t="str">
        <x:v>defi-intel</x:v>
      </x:c>
      <x:c r="B1048" s="9" t="str">
        <x:v>mcp_8aa2e3f2b2e057</x:v>
      </x:c>
      <x:c r="C1048" s="9" t="str">
        <x:v>github_stars</x:v>
      </x:c>
      <x:c r="D1048" s="9" t="str">
        <x:v>Unavailable</x:v>
      </x:c>
      <x:c r="E1048" s="9" t="str">
        <x:v>Unavailable</x:v>
      </x:c>
      <x:c r="F1048" s="9" t="str">
        <x:v>Unavailable</x:v>
      </x:c>
      <x:c r="G1048" s="9" t="str">
        <x:v>Unavailable</x:v>
      </x:c>
      <x:c r="H1048" s="9" t="str">
        <x:v>Unavailable</x:v>
      </x:c>
      <x:c r="I1048" s="9" t="str">
        <x:v>Unavailable</x:v>
      </x:c>
    </x:row>
    <x:row r="1049" ht="30" customHeight="1">
      <x:c r="A1049" s="9" t="str">
        <x:v>Carbone MCP</x:v>
      </x:c>
      <x:c r="B1049" s="9" t="str">
        <x:v>mcp_9ab7891b5456c2</x:v>
      </x:c>
      <x:c r="C1049" s="9" t="str">
        <x:v>smithery_useCount</x:v>
      </x:c>
      <x:c r="D1049" s="9" t="str">
        <x:v>Unavailable</x:v>
      </x:c>
      <x:c r="E1049" s="9" t="str">
        <x:v>Unavailable</x:v>
      </x:c>
      <x:c r="F1049" s="9" t="str">
        <x:v>Unavailable</x:v>
      </x:c>
      <x:c r="G1049" s="9" t="str">
        <x:v>Unavailable</x:v>
      </x:c>
      <x:c r="H1049" s="9" t="str">
        <x:v>Unavailable</x:v>
      </x:c>
      <x:c r="I1049" s="9" t="str">
        <x:v>Unavailable</x:v>
      </x:c>
    </x:row>
    <x:row r="1050" ht="30" customHeight="1">
      <x:c r="A1050" s="9" t="str">
        <x:v>Carbone MCP</x:v>
      </x:c>
      <x:c r="B1050" s="9" t="str">
        <x:v>mcp_9ab7891b5456c2</x:v>
      </x:c>
      <x:c r="C1050" s="9" t="str">
        <x:v>npm_downloads_30d</x:v>
      </x:c>
      <x:c r="D1050" s="9" t="n">
        <x:v>897</x:v>
      </x:c>
      <x:c r="E1050" s="9" t="str">
        <x:v>Observed</x:v>
      </x:c>
      <x:c r="F1050" s="9" t="str">
        <x:v>carbone-mcp</x:v>
      </x:c>
      <x:c r="G1050" s="9" t="str">
        <x:v>2026-08-18 through 2026-09-16 inclusive</x:v>
      </x:c>
      <x:c r="H1050" s="9" t="n">
        <x:v>46282.02878738426</x:v>
      </x:c>
      <x:c r="I1050" s="9" t="str">
        <x:v>https://api.npmjs.org/downloads/point/2026-08-18:2026-09-16/b4n1-web,balmas-mcp,bangermap-mcp,bank-statement-sheet-mcp,basicdeploy-mcp,bellwether-mcp,betterprompt-mcp,bhived-mcp,bidsparq-mcp-server,bizmuse-mcp,blackhawk-mcp,blackwall-mcp,blank-invoice-maker-mcp,blixtworks-mcp,block-genomics-mcp,blogcaster-mcp,bookmarks-lifecycle,bookmarks-mcp,boostedtravel-mcp,bothire-mcp,botindex-mcp-server,botwire-mcp,brightspace-d2l-mcp,brightspace-mcp,brokre,browseai-dev,bsv-specmate,bugherd-mcp,burn-mcp-server,bykaranteli-mcp,byte-mcp-server,cache-overflow-mcp,callimachus-mcp,callwright,can-see,carbone-mcp,cartridge-cafe-mcp,casemargin-mcp-server,cashpilot-mcp,castor-mcp,ccs-mcp-server,cellarion-mcp,central-intelligence-mcp,chainrpc-mcp,chartforge-mcp,chillai-vault-mcp,chinese-text-tools,chrome-debugger-mcp,chrome-devtools-mcp,circuitarium-mcp</x:v>
      </x:c>
    </x:row>
    <x:row r="1051" ht="30" customHeight="1">
      <x:c r="A1051" s="9" t="str">
        <x:v>Carbone MCP</x:v>
      </x:c>
      <x:c r="B1051" s="9" t="str">
        <x:v>mcp_9ab7891b5456c2</x:v>
      </x:c>
      <x:c r="C1051" s="9" t="str">
        <x:v>pypi_last_month</x:v>
      </x:c>
      <x:c r="D1051" s="9" t="str">
        <x:v>Unavailable</x:v>
      </x:c>
      <x:c r="E1051" s="9" t="str">
        <x:v>Unavailable</x:v>
      </x:c>
      <x:c r="F1051" s="9" t="str">
        <x:v>Unavailable</x:v>
      </x:c>
      <x:c r="G1051" s="9" t="str">
        <x:v>Unavailable</x:v>
      </x:c>
      <x:c r="H1051" s="9" t="str">
        <x:v>Unavailable</x:v>
      </x:c>
      <x:c r="I1051" s="9" t="str">
        <x:v>Unavailable</x:v>
      </x:c>
    </x:row>
    <x:row r="1052" ht="30" customHeight="1">
      <x:c r="A1052" s="9" t="str">
        <x:v>Carbone MCP</x:v>
      </x:c>
      <x:c r="B1052" s="9" t="str">
        <x:v>mcp_9ab7891b5456c2</x:v>
      </x:c>
      <x:c r="C1052" s="9" t="str">
        <x:v>github_stars</x:v>
      </x:c>
      <x:c r="D1052" s="9" t="str">
        <x:v>Unavailable</x:v>
      </x:c>
      <x:c r="E1052" s="9" t="str">
        <x:v>Unavailable</x:v>
      </x:c>
      <x:c r="F1052" s="9" t="str">
        <x:v>Unavailable</x:v>
      </x:c>
      <x:c r="G1052" s="9" t="str">
        <x:v>Unavailable</x:v>
      </x:c>
      <x:c r="H1052" s="9" t="str">
        <x:v>Unavailable</x:v>
      </x:c>
      <x:c r="I1052" s="9" t="str">
        <x:v>Unavailable</x:v>
      </x:c>
    </x:row>
    <x:row r="1053" ht="30" customHeight="1">
      <x:c r="A1053" s="9" t="str">
        <x:v>pinescript</x:v>
      </x:c>
      <x:c r="B1053" s="9" t="str">
        <x:v>mcp_49346f5ec04f8c</x:v>
      </x:c>
      <x:c r="C1053" s="9" t="str">
        <x:v>smithery_useCount</x:v>
      </x:c>
      <x:c r="D1053" s="9" t="n">
        <x:v>5840</x:v>
      </x:c>
      <x:c r="E1053" s="9" t="str">
        <x:v>Observed</x:v>
      </x:c>
      <x:c r="F1053" s="9" t="str">
        <x:v>bouch/pinescript</x:v>
      </x:c>
      <x:c r="G1053" s="9" t="str">
        <x:v>Source-defined; not relabelled as monthly</x:v>
      </x:c>
      <x:c r="H1053" s="9" t="n">
        <x:v>46282.025039016204</x:v>
      </x:c>
      <x:c r="I1053" s="9" t="str">
        <x:v>https://api.smithery.ai/servers?page=2&amp;pageSize=100&amp;topK=500&amp;seed=20260917</x:v>
      </x:c>
    </x:row>
    <x:row r="1054" ht="30" customHeight="1">
      <x:c r="A1054" s="9" t="str">
        <x:v>pinescript</x:v>
      </x:c>
      <x:c r="B1054" s="9" t="str">
        <x:v>mcp_49346f5ec04f8c</x:v>
      </x:c>
      <x:c r="C1054" s="9" t="str">
        <x:v>npm_downloads_30d</x:v>
      </x:c>
      <x:c r="D1054" s="9" t="str">
        <x:v>Unavailable</x:v>
      </x:c>
      <x:c r="E1054" s="9" t="str">
        <x:v>Unavailable</x:v>
      </x:c>
      <x:c r="F1054" s="9" t="str">
        <x:v>Unavailable</x:v>
      </x:c>
      <x:c r="G1054" s="9" t="str">
        <x:v>Unavailable</x:v>
      </x:c>
      <x:c r="H1054" s="9" t="str">
        <x:v>Unavailable</x:v>
      </x:c>
      <x:c r="I1054" s="9" t="str">
        <x:v>Unavailable</x:v>
      </x:c>
    </x:row>
    <x:row r="1055" ht="30" customHeight="1">
      <x:c r="A1055" s="9" t="str">
        <x:v>pinescript</x:v>
      </x:c>
      <x:c r="B1055" s="9" t="str">
        <x:v>mcp_49346f5ec04f8c</x:v>
      </x:c>
      <x:c r="C1055" s="9" t="str">
        <x:v>pypi_last_month</x:v>
      </x:c>
      <x:c r="D1055" s="9" t="str">
        <x:v>Unavailable</x:v>
      </x:c>
      <x:c r="E1055" s="9" t="str">
        <x:v>Unavailable</x:v>
      </x:c>
      <x:c r="F1055" s="9" t="str">
        <x:v>Unavailable</x:v>
      </x:c>
      <x:c r="G1055" s="9" t="str">
        <x:v>Unavailable</x:v>
      </x:c>
      <x:c r="H1055" s="9" t="str">
        <x:v>Unavailable</x:v>
      </x:c>
      <x:c r="I1055" s="9" t="str">
        <x:v>Unavailable</x:v>
      </x:c>
    </x:row>
    <x:row r="1056" ht="30" customHeight="1">
      <x:c r="A1056" s="9" t="str">
        <x:v>pinescript</x:v>
      </x:c>
      <x:c r="B1056" s="9" t="str">
        <x:v>mcp_49346f5ec04f8c</x:v>
      </x:c>
      <x:c r="C1056" s="9" t="str">
        <x:v>github_stars</x:v>
      </x:c>
      <x:c r="D1056" s="9" t="str">
        <x:v>Unavailable</x:v>
      </x:c>
      <x:c r="E1056" s="9" t="str">
        <x:v>Unavailable</x:v>
      </x:c>
      <x:c r="F1056" s="9" t="str">
        <x:v>Unavailable</x:v>
      </x:c>
      <x:c r="G1056" s="9" t="str">
        <x:v>Unavailable</x:v>
      </x:c>
      <x:c r="H1056" s="9" t="str">
        <x:v>Unavailable</x:v>
      </x:c>
      <x:c r="I1056" s="9" t="str">
        <x:v>Unavailable</x:v>
      </x:c>
    </x:row>
    <x:row r="1057" ht="30" customHeight="1">
      <x:c r="A1057" s="9" t="str">
        <x:v>OrchestrUI</x:v>
      </x:c>
      <x:c r="B1057" s="9" t="str">
        <x:v>mcp_ba1820289150fe</x:v>
      </x:c>
      <x:c r="C1057" s="9" t="str">
        <x:v>smithery_useCount</x:v>
      </x:c>
      <x:c r="D1057" s="9" t="str">
        <x:v>Unavailable</x:v>
      </x:c>
      <x:c r="E1057" s="9" t="str">
        <x:v>Unavailable</x:v>
      </x:c>
      <x:c r="F1057" s="9" t="str">
        <x:v>Unavailable</x:v>
      </x:c>
      <x:c r="G1057" s="9" t="str">
        <x:v>Unavailable</x:v>
      </x:c>
      <x:c r="H1057" s="9" t="str">
        <x:v>Unavailable</x:v>
      </x:c>
      <x:c r="I1057" s="9" t="str">
        <x:v>Unavailable</x:v>
      </x:c>
    </x:row>
    <x:row r="1058" ht="30" customHeight="1">
      <x:c r="A1058" s="9" t="str">
        <x:v>OrchestrUI</x:v>
      </x:c>
      <x:c r="B1058" s="9" t="str">
        <x:v>mcp_ba1820289150fe</x:v>
      </x:c>
      <x:c r="C1058" s="9" t="str">
        <x:v>npm_downloads_30d</x:v>
      </x:c>
      <x:c r="D1058" s="9" t="n">
        <x:v>893</x:v>
      </x:c>
      <x:c r="E1058" s="9" t="str">
        <x:v>Observed</x:v>
      </x:c>
      <x:c r="F1058" s="9" t="str">
        <x:v>orchestrui</x:v>
      </x:c>
      <x:c r="G1058" s="9" t="str">
        <x:v>2026-08-18 through 2026-09-16 inclusive</x:v>
      </x:c>
      <x:c r="H1058" s="9" t="n">
        <x:v>46282.028904375</x:v>
      </x:c>
      <x:c r="I1058" s="9" t="str">
        <x:v>https://api.npmjs.org/downloads/point/2026-08-18:2026-09-16/ms-calendar-mcp,ms-contacts-mcp,ms-onedrive-mcp,ms-sharepoint-mcp,muapi-mcp-server,mufmuf-mcp,murphys-laws-mcp,mxprobe,myclaw-toolkit,myinvois-mcp,mysql-ops-mcp,mythsensus-mcp,myvideogift-mcp,nace-mcp,nakodo,nanocart-mcp,neurohive,neuromcp,nexus-memory-mcp,nintact-mcp,nmjib-mcp,nocturnusai-mcp,nodebench-mcp,nodejsmcp,noglow-mcp,nostr-bray,novai-mcp-server,npx-vibe,nyc-restroom-mcp,o360-mcp,oak-longevity-mcp-server,obra-cfo,obra-cto,oceanalt-aml-mcp,octapi-mcp,ofixio-mcp,onepassword-mcp-server,oneshot-mcp,onyx-mcp,oorep-mcp,opedd-mcp,openaeo-audit,opencut-controller,opengrok-mcp-server,openwebhook,oracle-cloud-mcp,orcareplay,orchestrui,ordinals-mcp,orisha-data-mcp</x:v>
      </x:c>
    </x:row>
    <x:row r="1059" ht="30" customHeight="1">
      <x:c r="A1059" s="9" t="str">
        <x:v>OrchestrUI</x:v>
      </x:c>
      <x:c r="B1059" s="9" t="str">
        <x:v>mcp_ba1820289150fe</x:v>
      </x:c>
      <x:c r="C1059" s="9" t="str">
        <x:v>pypi_last_month</x:v>
      </x:c>
      <x:c r="D1059" s="9" t="str">
        <x:v>Unavailable</x:v>
      </x:c>
      <x:c r="E1059" s="9" t="str">
        <x:v>Unavailable</x:v>
      </x:c>
      <x:c r="F1059" s="9" t="str">
        <x:v>Unavailable</x:v>
      </x:c>
      <x:c r="G1059" s="9" t="str">
        <x:v>Unavailable</x:v>
      </x:c>
      <x:c r="H1059" s="9" t="str">
        <x:v>Unavailable</x:v>
      </x:c>
      <x:c r="I1059" s="9" t="str">
        <x:v>Unavailable</x:v>
      </x:c>
    </x:row>
    <x:row r="1060" ht="30" customHeight="1">
      <x:c r="A1060" s="9" t="str">
        <x:v>OrchestrUI</x:v>
      </x:c>
      <x:c r="B1060" s="9" t="str">
        <x:v>mcp_ba1820289150fe</x:v>
      </x:c>
      <x:c r="C1060" s="9" t="str">
        <x:v>github_stars</x:v>
      </x:c>
      <x:c r="D1060" s="9" t="str">
        <x:v>Unavailable</x:v>
      </x:c>
      <x:c r="E1060" s="9" t="str">
        <x:v>Unavailable</x:v>
      </x:c>
      <x:c r="F1060" s="9" t="str">
        <x:v>Unavailable</x:v>
      </x:c>
      <x:c r="G1060" s="9" t="str">
        <x:v>Unavailable</x:v>
      </x:c>
      <x:c r="H1060" s="9" t="str">
        <x:v>Unavailable</x:v>
      </x:c>
      <x:c r="I1060" s="9" t="str">
        <x:v>Unavailable</x:v>
      </x:c>
    </x:row>
    <x:row r="1061" ht="30" customHeight="1">
      <x:c r="A1061" s="9" t="str">
        <x:v>ai.autonomad/travel</x:v>
      </x:c>
      <x:c r="B1061" s="9" t="str">
        <x:v>mcp_6df709dda46b04</x:v>
      </x:c>
      <x:c r="C1061" s="9" t="str">
        <x:v>smithery_useCount</x:v>
      </x:c>
      <x:c r="D1061" s="9" t="str">
        <x:v>Unavailable</x:v>
      </x:c>
      <x:c r="E1061" s="9" t="str">
        <x:v>Unavailable</x:v>
      </x:c>
      <x:c r="F1061" s="9" t="str">
        <x:v>Unavailable</x:v>
      </x:c>
      <x:c r="G1061" s="9" t="str">
        <x:v>Unavailable</x:v>
      </x:c>
      <x:c r="H1061" s="9" t="str">
        <x:v>Unavailable</x:v>
      </x:c>
      <x:c r="I1061" s="9" t="str">
        <x:v>Unavailable</x:v>
      </x:c>
    </x:row>
    <x:row r="1062" ht="30" customHeight="1">
      <x:c r="A1062" s="9" t="str">
        <x:v>ai.autonomad/travel</x:v>
      </x:c>
      <x:c r="B1062" s="9" t="str">
        <x:v>mcp_6df709dda46b04</x:v>
      </x:c>
      <x:c r="C1062" s="9" t="str">
        <x:v>npm_downloads_30d</x:v>
      </x:c>
      <x:c r="D1062" s="9" t="n">
        <x:v>886</x:v>
      </x:c>
      <x:c r="E1062" s="9" t="str">
        <x:v>Observed</x:v>
      </x:c>
      <x:c r="F1062" s="9" t="str">
        <x:v>autonomad-travel</x:v>
      </x:c>
      <x:c r="G1062" s="9" t="str">
        <x:v>2026-08-18 through 2026-09-16 inclusive</x:v>
      </x:c>
      <x:c r="H1062" s="9" t="n">
        <x:v>46282.028787372685</x:v>
      </x:c>
      <x:c r="I1062" s="9" t="str">
        <x:v>https://api.npmjs.org/downloads/point/2026-08-18:2026-09-16/ainative-memory-mcp,ainative-opencode-memory-mcp,ainative-postgres-mcp,ainative-prd-mcp,ainative-strapi-mcp-server,ainative-zerodb-memory-mcp,aipou-mcp-server,airbrake-mcp-server,airtable-user-mcp,airtreks-mcp,alces-mcp,allmcps-server,allnewsapi-mcp,alterlab-mcp-server,altmetric-mcp,amazon-scraper-api-mcp,amicus,angular-signal-forms-migration-mcp,ani-mcp,anilist-mcp-server,aoexl-mcp,apick-mcp,apiguru-mcp,appcontext-mcp,appdex-mcp,apple-ads-mcp,apprise-rmcp,appsignal-mcp-server,appstore-play-mcp,ara-rgaa-mcp,arc-control-mcp,arc-security-mcp,arcane-rmcp,argo-mcp,ari-mcp,artifyde-mcp,askedthrice-mcp,assay-oracle-mcp,atlas-pipeline-mcp,ato-mcp,atom-mcp-server,audrey,ausca,ausdata-mcp,australian-law-mcp,autario-mcp,autonomad-travel,awesome-mineflayer-mcp,aws-dynamodb-mcp-server,b20check-mcp</x:v>
      </x:c>
    </x:row>
    <x:row r="1063" ht="30" customHeight="1">
      <x:c r="A1063" s="9" t="str">
        <x:v>ai.autonomad/travel</x:v>
      </x:c>
      <x:c r="B1063" s="9" t="str">
        <x:v>mcp_6df709dda46b04</x:v>
      </x:c>
      <x:c r="C1063" s="9" t="str">
        <x:v>pypi_last_month</x:v>
      </x:c>
      <x:c r="D1063" s="9" t="str">
        <x:v>Unavailable</x:v>
      </x:c>
      <x:c r="E1063" s="9" t="str">
        <x:v>Unavailable</x:v>
      </x:c>
      <x:c r="F1063" s="9" t="str">
        <x:v>Unavailable</x:v>
      </x:c>
      <x:c r="G1063" s="9" t="str">
        <x:v>Unavailable</x:v>
      </x:c>
      <x:c r="H1063" s="9" t="str">
        <x:v>Unavailable</x:v>
      </x:c>
      <x:c r="I1063" s="9" t="str">
        <x:v>Unavailable</x:v>
      </x:c>
    </x:row>
    <x:row r="1064" ht="30" customHeight="1">
      <x:c r="A1064" s="9" t="str">
        <x:v>ai.autonomad/travel</x:v>
      </x:c>
      <x:c r="B1064" s="9" t="str">
        <x:v>mcp_6df709dda46b04</x:v>
      </x:c>
      <x:c r="C1064" s="9" t="str">
        <x:v>github_stars</x:v>
      </x:c>
      <x:c r="D1064" s="9" t="str">
        <x:v>Unavailable</x:v>
      </x:c>
      <x:c r="E1064" s="9" t="str">
        <x:v>Unavailable</x:v>
      </x:c>
      <x:c r="F1064" s="9" t="str">
        <x:v>Unavailable</x:v>
      </x:c>
      <x:c r="G1064" s="9" t="str">
        <x:v>Unavailable</x:v>
      </x:c>
      <x:c r="H1064" s="9" t="str">
        <x:v>Unavailable</x:v>
      </x:c>
      <x:c r="I1064" s="9" t="str">
        <x:v>Unavailable</x:v>
      </x:c>
    </x:row>
    <x:row r="1065" ht="30" customHeight="1">
      <x:c r="A1065" s="9" t="str">
        <x:v>Govbase</x:v>
      </x:c>
      <x:c r="B1065" s="9" t="str">
        <x:v>mcp_5e6a2b591700c7</x:v>
      </x:c>
      <x:c r="C1065" s="9" t="str">
        <x:v>smithery_useCount</x:v>
      </x:c>
      <x:c r="D1065" s="9" t="n">
        <x:v>5784</x:v>
      </x:c>
      <x:c r="E1065" s="9" t="str">
        <x:v>Observed</x:v>
      </x:c>
      <x:c r="F1065" s="9" t="str">
        <x:v>govbase/govbase</x:v>
      </x:c>
      <x:c r="G1065" s="9" t="str">
        <x:v>Source-defined; not relabelled as monthly</x:v>
      </x:c>
      <x:c r="H1065" s="9" t="n">
        <x:v>46282.025039016204</x:v>
      </x:c>
      <x:c r="I1065" s="9" t="str">
        <x:v>https://api.smithery.ai/servers?page=2&amp;pageSize=100&amp;topK=500&amp;seed=20260917</x:v>
      </x:c>
    </x:row>
    <x:row r="1066" ht="30" customHeight="1">
      <x:c r="A1066" s="9" t="str">
        <x:v>Govbase</x:v>
      </x:c>
      <x:c r="B1066" s="9" t="str">
        <x:v>mcp_5e6a2b591700c7</x:v>
      </x:c>
      <x:c r="C1066" s="9" t="str">
        <x:v>npm_downloads_30d</x:v>
      </x:c>
      <x:c r="D1066" s="9" t="str">
        <x:v>Unavailable</x:v>
      </x:c>
      <x:c r="E1066" s="9" t="str">
        <x:v>Unavailable</x:v>
      </x:c>
      <x:c r="F1066" s="9" t="str">
        <x:v>Unavailable</x:v>
      </x:c>
      <x:c r="G1066" s="9" t="str">
        <x:v>Unavailable</x:v>
      </x:c>
      <x:c r="H1066" s="9" t="str">
        <x:v>Unavailable</x:v>
      </x:c>
      <x:c r="I1066" s="9" t="str">
        <x:v>Unavailable</x:v>
      </x:c>
    </x:row>
    <x:row r="1067" ht="30" customHeight="1">
      <x:c r="A1067" s="9" t="str">
        <x:v>Govbase</x:v>
      </x:c>
      <x:c r="B1067" s="9" t="str">
        <x:v>mcp_5e6a2b591700c7</x:v>
      </x:c>
      <x:c r="C1067" s="9" t="str">
        <x:v>pypi_last_month</x:v>
      </x:c>
      <x:c r="D1067" s="9" t="str">
        <x:v>Unavailable</x:v>
      </x:c>
      <x:c r="E1067" s="9" t="str">
        <x:v>Unavailable</x:v>
      </x:c>
      <x:c r="F1067" s="9" t="str">
        <x:v>Unavailable</x:v>
      </x:c>
      <x:c r="G1067" s="9" t="str">
        <x:v>Unavailable</x:v>
      </x:c>
      <x:c r="H1067" s="9" t="str">
        <x:v>Unavailable</x:v>
      </x:c>
      <x:c r="I1067" s="9" t="str">
        <x:v>Unavailable</x:v>
      </x:c>
    </x:row>
    <x:row r="1068" ht="30" customHeight="1">
      <x:c r="A1068" s="9" t="str">
        <x:v>Govbase</x:v>
      </x:c>
      <x:c r="B1068" s="9" t="str">
        <x:v>mcp_5e6a2b591700c7</x:v>
      </x:c>
      <x:c r="C1068" s="9" t="str">
        <x:v>github_stars</x:v>
      </x:c>
      <x:c r="D1068" s="9" t="str">
        <x:v>Unavailable</x:v>
      </x:c>
      <x:c r="E1068" s="9" t="str">
        <x:v>Unavailable</x:v>
      </x:c>
      <x:c r="F1068" s="9" t="str">
        <x:v>Unavailable</x:v>
      </x:c>
      <x:c r="G1068" s="9" t="str">
        <x:v>Unavailable</x:v>
      </x:c>
      <x:c r="H1068" s="9" t="str">
        <x:v>Unavailable</x:v>
      </x:c>
      <x:c r="I1068" s="9" t="str">
        <x:v>Unavailable</x:v>
      </x:c>
    </x:row>
    <x:row r="1069" ht="30" customHeight="1">
      <x:c r="A1069" s="9" t="str">
        <x:v>com.ainetcafe/ai-netcafe</x:v>
      </x:c>
      <x:c r="B1069" s="9" t="str">
        <x:v>mcp_8fc8f2317cc770</x:v>
      </x:c>
      <x:c r="C1069" s="9" t="str">
        <x:v>smithery_useCount</x:v>
      </x:c>
      <x:c r="D1069" s="9" t="str">
        <x:v>Unavailable</x:v>
      </x:c>
      <x:c r="E1069" s="9" t="str">
        <x:v>Unavailable</x:v>
      </x:c>
      <x:c r="F1069" s="9" t="str">
        <x:v>Unavailable</x:v>
      </x:c>
      <x:c r="G1069" s="9" t="str">
        <x:v>Unavailable</x:v>
      </x:c>
      <x:c r="H1069" s="9" t="str">
        <x:v>Unavailable</x:v>
      </x:c>
      <x:c r="I1069" s="9" t="str">
        <x:v>Unavailable</x:v>
      </x:c>
    </x:row>
    <x:row r="1070" ht="30" customHeight="1">
      <x:c r="A1070" s="9" t="str">
        <x:v>com.ainetcafe/ai-netcafe</x:v>
      </x:c>
      <x:c r="B1070" s="9" t="str">
        <x:v>mcp_8fc8f2317cc770</x:v>
      </x:c>
      <x:c r="C1070" s="9" t="str">
        <x:v>npm_downloads_30d</x:v>
      </x:c>
      <x:c r="D1070" s="9" t="n">
        <x:v>857</x:v>
      </x:c>
      <x:c r="E1070" s="9" t="str">
        <x:v>Observed</x:v>
      </x:c>
      <x:c r="F1070" s="9" t="str">
        <x:v>ai-netcafe</x:v>
      </x:c>
      <x:c r="G1070" s="9" t="str">
        <x:v>2026-08-18 through 2026-09-16 inclusive</x:v>
      </x:c>
      <x:c r="H1070" s="9" t="n">
        <x:v>46282.02878736111</x:v>
      </x:c>
      <x:c r="I1070" s="9" t="str">
        <x:v>https://api.npmjs.org/downloads/point/2026-08-18:2026-09-16/0nmcp,3dassets-mcp,3dstreet-mcp,402-mcp,402coffee-mcp,a0nexus-bitcoin-mcp,a2a-to-mcp,accessibility-scanner-mcp,ace-context-mcp,actionproof,adaptive-recall,addressintel-mcp,adsturbo-creative-mcp,adtest-mcp,ae-mcp-jkdg,aeonos-mcp,aether-browser,aethis-mcp,af360,affiliate-networks-mcp,agent-comms,agent-envelope-mcp,agent-push-kit-mcp,agent-recall-mcp,agent-services-mcp,agentanycast,agentbuilders,agentfolio-mcp-server,agentforge-facturx-mcp,agentforge-fetch-extract-mcp,agentforge-json-repair-mcp,agentforge-openapi-lint-mcp,agentforge-schema-validate-mcp,agentforge-url-check-mcp,agentic-os-mcp,agentiscript-mcp,agentphone-mcp,agents-party,agentseal-mcp,agentx402-mcp-server,agenzax-mcp,ai-netcafe,ai-rook-trading-mcp,ai-scanner-mcp,ai-test-process-mcp,aibvf-mcp,aidex-mcp,aidimag,aihot-mcp,aikido-mcp</x:v>
      </x:c>
    </x:row>
    <x:row r="1071" ht="30" customHeight="1">
      <x:c r="A1071" s="9" t="str">
        <x:v>com.ainetcafe/ai-netcafe</x:v>
      </x:c>
      <x:c r="B1071" s="9" t="str">
        <x:v>mcp_8fc8f2317cc770</x:v>
      </x:c>
      <x:c r="C1071" s="9" t="str">
        <x:v>pypi_last_month</x:v>
      </x:c>
      <x:c r="D1071" s="9" t="str">
        <x:v>Unavailable</x:v>
      </x:c>
      <x:c r="E1071" s="9" t="str">
        <x:v>Unavailable</x:v>
      </x:c>
      <x:c r="F1071" s="9" t="str">
        <x:v>Unavailable</x:v>
      </x:c>
      <x:c r="G1071" s="9" t="str">
        <x:v>Unavailable</x:v>
      </x:c>
      <x:c r="H1071" s="9" t="str">
        <x:v>Unavailable</x:v>
      </x:c>
      <x:c r="I1071" s="9" t="str">
        <x:v>Unavailable</x:v>
      </x:c>
    </x:row>
    <x:row r="1072" ht="30" customHeight="1">
      <x:c r="A1072" s="9" t="str">
        <x:v>com.ainetcafe/ai-netcafe</x:v>
      </x:c>
      <x:c r="B1072" s="9" t="str">
        <x:v>mcp_8fc8f2317cc770</x:v>
      </x:c>
      <x:c r="C1072" s="9" t="str">
        <x:v>github_stars</x:v>
      </x:c>
      <x:c r="D1072" s="9" t="str">
        <x:v>Unavailable</x:v>
      </x:c>
      <x:c r="E1072" s="9" t="str">
        <x:v>Unavailable</x:v>
      </x:c>
      <x:c r="F1072" s="9" t="str">
        <x:v>Unavailable</x:v>
      </x:c>
      <x:c r="G1072" s="9" t="str">
        <x:v>Unavailable</x:v>
      </x:c>
      <x:c r="H1072" s="9" t="str">
        <x:v>Unavailable</x:v>
      </x:c>
      <x:c r="I1072" s="9" t="str">
        <x:v>Unavailable</x:v>
      </x:c>
    </x:row>
    <x:row r="1073" ht="30" customHeight="1">
      <x:c r="A1073" s="9" t="str">
        <x:v>io.github.BotHireAgent/bothire</x:v>
      </x:c>
      <x:c r="B1073" s="9" t="str">
        <x:v>mcp_10b337bdbcfbfc</x:v>
      </x:c>
      <x:c r="C1073" s="9" t="str">
        <x:v>smithery_useCount</x:v>
      </x:c>
      <x:c r="D1073" s="9" t="str">
        <x:v>Unavailable</x:v>
      </x:c>
      <x:c r="E1073" s="9" t="str">
        <x:v>Unavailable</x:v>
      </x:c>
      <x:c r="F1073" s="9" t="str">
        <x:v>Unavailable</x:v>
      </x:c>
      <x:c r="G1073" s="9" t="str">
        <x:v>Unavailable</x:v>
      </x:c>
      <x:c r="H1073" s="9" t="str">
        <x:v>Unavailable</x:v>
      </x:c>
      <x:c r="I1073" s="9" t="str">
        <x:v>Unavailable</x:v>
      </x:c>
    </x:row>
    <x:row r="1074" ht="30" customHeight="1">
      <x:c r="A1074" s="9" t="str">
        <x:v>io.github.BotHireAgent/bothire</x:v>
      </x:c>
      <x:c r="B1074" s="9" t="str">
        <x:v>mcp_10b337bdbcfbfc</x:v>
      </x:c>
      <x:c r="C1074" s="9" t="str">
        <x:v>npm_downloads_30d</x:v>
      </x:c>
      <x:c r="D1074" s="9" t="n">
        <x:v>856</x:v>
      </x:c>
      <x:c r="E1074" s="9" t="str">
        <x:v>Observed</x:v>
      </x:c>
      <x:c r="F1074" s="9" t="str">
        <x:v>bothire-mcp</x:v>
      </x:c>
      <x:c r="G1074" s="9" t="str">
        <x:v>2026-08-18 through 2026-09-16 inclusive</x:v>
      </x:c>
      <x:c r="H1074" s="9" t="n">
        <x:v>46282.02878738426</x:v>
      </x:c>
      <x:c r="I1074" s="9" t="str">
        <x:v>https://api.npmjs.org/downloads/point/2026-08-18:2026-09-16/b4n1-web,balmas-mcp,bangermap-mcp,bank-statement-sheet-mcp,basicdeploy-mcp,bellwether-mcp,betterprompt-mcp,bhived-mcp,bidsparq-mcp-server,bizmuse-mcp,blackhawk-mcp,blackwall-mcp,blank-invoice-maker-mcp,blixtworks-mcp,block-genomics-mcp,blogcaster-mcp,bookmarks-lifecycle,bookmarks-mcp,boostedtravel-mcp,bothire-mcp,botindex-mcp-server,botwire-mcp,brightspace-d2l-mcp,brightspace-mcp,brokre,browseai-dev,bsv-specmate,bugherd-mcp,burn-mcp-server,bykaranteli-mcp,byte-mcp-server,cache-overflow-mcp,callimachus-mcp,callwright,can-see,carbone-mcp,cartridge-cafe-mcp,casemargin-mcp-server,cashpilot-mcp,castor-mcp,ccs-mcp-server,cellarion-mcp,central-intelligence-mcp,chainrpc-mcp,chartforge-mcp,chillai-vault-mcp,chinese-text-tools,chrome-debugger-mcp,chrome-devtools-mcp,circuitarium-mcp</x:v>
      </x:c>
    </x:row>
    <x:row r="1075" ht="30" customHeight="1">
      <x:c r="A1075" s="9" t="str">
        <x:v>io.github.BotHireAgent/bothire</x:v>
      </x:c>
      <x:c r="B1075" s="9" t="str">
        <x:v>mcp_10b337bdbcfbfc</x:v>
      </x:c>
      <x:c r="C1075" s="9" t="str">
        <x:v>pypi_last_month</x:v>
      </x:c>
      <x:c r="D1075" s="9" t="str">
        <x:v>Unavailable</x:v>
      </x:c>
      <x:c r="E1075" s="9" t="str">
        <x:v>Unavailable</x:v>
      </x:c>
      <x:c r="F1075" s="9" t="str">
        <x:v>Unavailable</x:v>
      </x:c>
      <x:c r="G1075" s="9" t="str">
        <x:v>Unavailable</x:v>
      </x:c>
      <x:c r="H1075" s="9" t="str">
        <x:v>Unavailable</x:v>
      </x:c>
      <x:c r="I1075" s="9" t="str">
        <x:v>Unavailable</x:v>
      </x:c>
    </x:row>
    <x:row r="1076" ht="30" customHeight="1">
      <x:c r="A1076" s="9" t="str">
        <x:v>io.github.BotHireAgent/bothire</x:v>
      </x:c>
      <x:c r="B1076" s="9" t="str">
        <x:v>mcp_10b337bdbcfbfc</x:v>
      </x:c>
      <x:c r="C1076" s="9" t="str">
        <x:v>github_stars</x:v>
      </x:c>
      <x:c r="D1076" s="9" t="str">
        <x:v>Unavailable</x:v>
      </x:c>
      <x:c r="E1076" s="9" t="str">
        <x:v>Unavailable</x:v>
      </x:c>
      <x:c r="F1076" s="9" t="str">
        <x:v>Unavailable</x:v>
      </x:c>
      <x:c r="G1076" s="9" t="str">
        <x:v>Unavailable</x:v>
      </x:c>
      <x:c r="H1076" s="9" t="str">
        <x:v>Unavailable</x:v>
      </x:c>
      <x:c r="I1076" s="9" t="str">
        <x:v>Unavailable</x:v>
      </x:c>
    </x:row>
    <x:row r="1077" ht="30" customHeight="1">
      <x:c r="A1077" s="9" t="str">
        <x:v>URL Safety Validator MCP</x:v>
      </x:c>
      <x:c r="B1077" s="9" t="str">
        <x:v>mcp_7c6b7d55bd186c</x:v>
      </x:c>
      <x:c r="C1077" s="9" t="str">
        <x:v>smithery_useCount</x:v>
      </x:c>
      <x:c r="D1077" s="9" t="n">
        <x:v>5626</x:v>
      </x:c>
      <x:c r="E1077" s="9" t="str">
        <x:v>Observed</x:v>
      </x:c>
      <x:c r="F1077" s="9" t="str">
        <x:v>OjasKord/url-safety-validator-mcp</x:v>
      </x:c>
      <x:c r="G1077" s="9" t="str">
        <x:v>Source-defined; not relabelled as monthly</x:v>
      </x:c>
      <x:c r="H1077" s="9" t="n">
        <x:v>46282.025039016204</x:v>
      </x:c>
      <x:c r="I1077" s="9" t="str">
        <x:v>https://api.smithery.ai/servers?page=2&amp;pageSize=100&amp;topK=500&amp;seed=20260917</x:v>
      </x:c>
    </x:row>
    <x:row r="1078" ht="30" customHeight="1">
      <x:c r="A1078" s="9" t="str">
        <x:v>URL Safety Validator MCP</x:v>
      </x:c>
      <x:c r="B1078" s="9" t="str">
        <x:v>mcp_7c6b7d55bd186c</x:v>
      </x:c>
      <x:c r="C1078" s="9" t="str">
        <x:v>npm_downloads_30d</x:v>
      </x:c>
      <x:c r="D1078" s="9" t="str">
        <x:v>Unavailable</x:v>
      </x:c>
      <x:c r="E1078" s="9" t="str">
        <x:v>Unavailable</x:v>
      </x:c>
      <x:c r="F1078" s="9" t="str">
        <x:v>Unavailable</x:v>
      </x:c>
      <x:c r="G1078" s="9" t="str">
        <x:v>Unavailable</x:v>
      </x:c>
      <x:c r="H1078" s="9" t="str">
        <x:v>Unavailable</x:v>
      </x:c>
      <x:c r="I1078" s="9" t="str">
        <x:v>Unavailable</x:v>
      </x:c>
    </x:row>
    <x:row r="1079" ht="30" customHeight="1">
      <x:c r="A1079" s="9" t="str">
        <x:v>URL Safety Validator MCP</x:v>
      </x:c>
      <x:c r="B1079" s="9" t="str">
        <x:v>mcp_7c6b7d55bd186c</x:v>
      </x:c>
      <x:c r="C1079" s="9" t="str">
        <x:v>pypi_last_month</x:v>
      </x:c>
      <x:c r="D1079" s="9" t="str">
        <x:v>Unavailable</x:v>
      </x:c>
      <x:c r="E1079" s="9" t="str">
        <x:v>Unavailable</x:v>
      </x:c>
      <x:c r="F1079" s="9" t="str">
        <x:v>Unavailable</x:v>
      </x:c>
      <x:c r="G1079" s="9" t="str">
        <x:v>Unavailable</x:v>
      </x:c>
      <x:c r="H1079" s="9" t="str">
        <x:v>Unavailable</x:v>
      </x:c>
      <x:c r="I1079" s="9" t="str">
        <x:v>Unavailable</x:v>
      </x:c>
    </x:row>
    <x:row r="1080" ht="30" customHeight="1">
      <x:c r="A1080" s="9" t="str">
        <x:v>URL Safety Validator MCP</x:v>
      </x:c>
      <x:c r="B1080" s="9" t="str">
        <x:v>mcp_7c6b7d55bd186c</x:v>
      </x:c>
      <x:c r="C1080" s="9" t="str">
        <x:v>github_stars</x:v>
      </x:c>
      <x:c r="D1080" s="9" t="str">
        <x:v>Unavailable</x:v>
      </x:c>
      <x:c r="E1080" s="9" t="str">
        <x:v>Unavailable</x:v>
      </x:c>
      <x:c r="F1080" s="9" t="str">
        <x:v>Unavailable</x:v>
      </x:c>
      <x:c r="G1080" s="9" t="str">
        <x:v>Unavailable</x:v>
      </x:c>
      <x:c r="H1080" s="9" t="str">
        <x:v>Unavailable</x:v>
      </x:c>
      <x:c r="I1080" s="9" t="str">
        <x:v>Unavailable</x:v>
      </x:c>
    </x:row>
    <x:row r="1081" ht="30" customHeight="1">
      <x:c r="A1081" s="9" t="str">
        <x:v>io.github.26048608982lp-ai/gamenumerics</x:v>
      </x:c>
      <x:c r="B1081" s="9" t="str">
        <x:v>mcp_bb92470cd9889c</x:v>
      </x:c>
      <x:c r="C1081" s="9" t="str">
        <x:v>smithery_useCount</x:v>
      </x:c>
      <x:c r="D1081" s="9" t="str">
        <x:v>Unavailable</x:v>
      </x:c>
      <x:c r="E1081" s="9" t="str">
        <x:v>Unavailable</x:v>
      </x:c>
      <x:c r="F1081" s="9" t="str">
        <x:v>Unavailable</x:v>
      </x:c>
      <x:c r="G1081" s="9" t="str">
        <x:v>Unavailable</x:v>
      </x:c>
      <x:c r="H1081" s="9" t="str">
        <x:v>Unavailable</x:v>
      </x:c>
      <x:c r="I1081" s="9" t="str">
        <x:v>Unavailable</x:v>
      </x:c>
    </x:row>
    <x:row r="1082" ht="30" customHeight="1">
      <x:c r="A1082" s="9" t="str">
        <x:v>io.github.26048608982lp-ai/gamenumerics</x:v>
      </x:c>
      <x:c r="B1082" s="9" t="str">
        <x:v>mcp_bb92470cd9889c</x:v>
      </x:c>
      <x:c r="C1082" s="9" t="str">
        <x:v>npm_downloads_30d</x:v>
      </x:c>
      <x:c r="D1082" s="9" t="n">
        <x:v>855</x:v>
      </x:c>
      <x:c r="E1082" s="9" t="str">
        <x:v>Observed</x:v>
      </x:c>
      <x:c r="F1082" s="9" t="str">
        <x:v>mcp-server-gamenumerics</x:v>
      </x:c>
      <x:c r="G1082" s="9" t="str">
        <x:v>2026-08-18 through 2026-09-16 inclusive</x:v>
      </x:c>
      <x:c r="H1082" s="9" t="n">
        <x:v>46282.028904212966</x:v>
      </x:c>
      <x:c r="I1082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1083" ht="30" customHeight="1">
      <x:c r="A1083" s="9" t="str">
        <x:v>io.github.26048608982lp-ai/gamenumerics</x:v>
      </x:c>
      <x:c r="B1083" s="9" t="str">
        <x:v>mcp_bb92470cd9889c</x:v>
      </x:c>
      <x:c r="C1083" s="9" t="str">
        <x:v>pypi_last_month</x:v>
      </x:c>
      <x:c r="D1083" s="9" t="str">
        <x:v>Unavailable</x:v>
      </x:c>
      <x:c r="E1083" s="9" t="str">
        <x:v>Unavailable</x:v>
      </x:c>
      <x:c r="F1083" s="9" t="str">
        <x:v>Unavailable</x:v>
      </x:c>
      <x:c r="G1083" s="9" t="str">
        <x:v>Unavailable</x:v>
      </x:c>
      <x:c r="H1083" s="9" t="str">
        <x:v>Unavailable</x:v>
      </x:c>
      <x:c r="I1083" s="9" t="str">
        <x:v>Unavailable</x:v>
      </x:c>
    </x:row>
    <x:row r="1084" ht="30" customHeight="1">
      <x:c r="A1084" s="9" t="str">
        <x:v>io.github.26048608982lp-ai/gamenumerics</x:v>
      </x:c>
      <x:c r="B1084" s="9" t="str">
        <x:v>mcp_bb92470cd9889c</x:v>
      </x:c>
      <x:c r="C1084" s="9" t="str">
        <x:v>github_stars</x:v>
      </x:c>
      <x:c r="D1084" s="9" t="str">
        <x:v>Unavailable</x:v>
      </x:c>
      <x:c r="E1084" s="9" t="str">
        <x:v>Unavailable</x:v>
      </x:c>
      <x:c r="F1084" s="9" t="str">
        <x:v>Unavailable</x:v>
      </x:c>
      <x:c r="G1084" s="9" t="str">
        <x:v>Unavailable</x:v>
      </x:c>
      <x:c r="H1084" s="9" t="str">
        <x:v>Unavailable</x:v>
      </x:c>
      <x:c r="I1084" s="9" t="str">
        <x:v>Unavailable</x:v>
      </x:c>
    </x:row>
    <x:row r="1085" ht="30" customHeight="1">
      <x:c r="A1085" s="9" t="str">
        <x:v>com.oceanalt/aml</x:v>
      </x:c>
      <x:c r="B1085" s="9" t="str">
        <x:v>mcp_8304f2a15d2604</x:v>
      </x:c>
      <x:c r="C1085" s="9" t="str">
        <x:v>smithery_useCount</x:v>
      </x:c>
      <x:c r="D1085" s="9" t="str">
        <x:v>Unavailable</x:v>
      </x:c>
      <x:c r="E1085" s="9" t="str">
        <x:v>Unavailable</x:v>
      </x:c>
      <x:c r="F1085" s="9" t="str">
        <x:v>Unavailable</x:v>
      </x:c>
      <x:c r="G1085" s="9" t="str">
        <x:v>Unavailable</x:v>
      </x:c>
      <x:c r="H1085" s="9" t="str">
        <x:v>Unavailable</x:v>
      </x:c>
      <x:c r="I1085" s="9" t="str">
        <x:v>Unavailable</x:v>
      </x:c>
    </x:row>
    <x:row r="1086" ht="30" customHeight="1">
      <x:c r="A1086" s="9" t="str">
        <x:v>com.oceanalt/aml</x:v>
      </x:c>
      <x:c r="B1086" s="9" t="str">
        <x:v>mcp_8304f2a15d2604</x:v>
      </x:c>
      <x:c r="C1086" s="9" t="str">
        <x:v>npm_downloads_30d</x:v>
      </x:c>
      <x:c r="D1086" s="9" t="n">
        <x:v>850</x:v>
      </x:c>
      <x:c r="E1086" s="9" t="str">
        <x:v>Observed</x:v>
      </x:c>
      <x:c r="F1086" s="9" t="str">
        <x:v>oceanalt-aml-mcp</x:v>
      </x:c>
      <x:c r="G1086" s="9" t="str">
        <x:v>2026-08-18 through 2026-09-16 inclusive</x:v>
      </x:c>
      <x:c r="H1086" s="9" t="n">
        <x:v>46282.028904375</x:v>
      </x:c>
      <x:c r="I1086" s="9" t="str">
        <x:v>https://api.npmjs.org/downloads/point/2026-08-18:2026-09-16/ms-calendar-mcp,ms-contacts-mcp,ms-onedrive-mcp,ms-sharepoint-mcp,muapi-mcp-server,mufmuf-mcp,murphys-laws-mcp,mxprobe,myclaw-toolkit,myinvois-mcp,mysql-ops-mcp,mythsensus-mcp,myvideogift-mcp,nace-mcp,nakodo,nanocart-mcp,neurohive,neuromcp,nexus-memory-mcp,nintact-mcp,nmjib-mcp,nocturnusai-mcp,nodebench-mcp,nodejsmcp,noglow-mcp,nostr-bray,novai-mcp-server,npx-vibe,nyc-restroom-mcp,o360-mcp,oak-longevity-mcp-server,obra-cfo,obra-cto,oceanalt-aml-mcp,octapi-mcp,ofixio-mcp,onepassword-mcp-server,oneshot-mcp,onyx-mcp,oorep-mcp,opedd-mcp,openaeo-audit,opencut-controller,opengrok-mcp-server,openwebhook,oracle-cloud-mcp,orcareplay,orchestrui,ordinals-mcp,orisha-data-mcp</x:v>
      </x:c>
    </x:row>
    <x:row r="1087" ht="30" customHeight="1">
      <x:c r="A1087" s="9" t="str">
        <x:v>com.oceanalt/aml</x:v>
      </x:c>
      <x:c r="B1087" s="9" t="str">
        <x:v>mcp_8304f2a15d2604</x:v>
      </x:c>
      <x:c r="C1087" s="9" t="str">
        <x:v>pypi_last_month</x:v>
      </x:c>
      <x:c r="D1087" s="9" t="str">
        <x:v>Unavailable</x:v>
      </x:c>
      <x:c r="E1087" s="9" t="str">
        <x:v>Unavailable</x:v>
      </x:c>
      <x:c r="F1087" s="9" t="str">
        <x:v>Unavailable</x:v>
      </x:c>
      <x:c r="G1087" s="9" t="str">
        <x:v>Unavailable</x:v>
      </x:c>
      <x:c r="H1087" s="9" t="str">
        <x:v>Unavailable</x:v>
      </x:c>
      <x:c r="I1087" s="9" t="str">
        <x:v>Unavailable</x:v>
      </x:c>
    </x:row>
    <x:row r="1088" ht="30" customHeight="1">
      <x:c r="A1088" s="9" t="str">
        <x:v>com.oceanalt/aml</x:v>
      </x:c>
      <x:c r="B1088" s="9" t="str">
        <x:v>mcp_8304f2a15d2604</x:v>
      </x:c>
      <x:c r="C1088" s="9" t="str">
        <x:v>github_stars</x:v>
      </x:c>
      <x:c r="D1088" s="9" t="str">
        <x:v>Unavailable</x:v>
      </x:c>
      <x:c r="E1088" s="9" t="str">
        <x:v>Unavailable</x:v>
      </x:c>
      <x:c r="F1088" s="9" t="str">
        <x:v>Unavailable</x:v>
      </x:c>
      <x:c r="G1088" s="9" t="str">
        <x:v>Unavailable</x:v>
      </x:c>
      <x:c r="H1088" s="9" t="str">
        <x:v>Unavailable</x:v>
      </x:c>
      <x:c r="I1088" s="9" t="str">
        <x:v>Unavailable</x:v>
      </x:c>
    </x:row>
    <x:row r="1089" ht="30" customHeight="1">
      <x:c r="A1089" s="9" t="str">
        <x:v>ai.myspaice/spaces</x:v>
      </x:c>
      <x:c r="B1089" s="9" t="str">
        <x:v>mcp_6157f761a3649e</x:v>
      </x:c>
      <x:c r="C1089" s="9" t="str">
        <x:v>smithery_useCount</x:v>
      </x:c>
      <x:c r="D1089" s="9" t="str">
        <x:v>Unavailable</x:v>
      </x:c>
      <x:c r="E1089" s="9" t="str">
        <x:v>Unavailable</x:v>
      </x:c>
      <x:c r="F1089" s="9" t="str">
        <x:v>Unavailable</x:v>
      </x:c>
      <x:c r="G1089" s="9" t="str">
        <x:v>Unavailable</x:v>
      </x:c>
      <x:c r="H1089" s="9" t="str">
        <x:v>Unavailable</x:v>
      </x:c>
      <x:c r="I1089" s="9" t="str">
        <x:v>Unavailable</x:v>
      </x:c>
    </x:row>
    <x:row r="1090" ht="30" customHeight="1">
      <x:c r="A1090" s="9" t="str">
        <x:v>ai.myspaice/spaces</x:v>
      </x:c>
      <x:c r="B1090" s="9" t="str">
        <x:v>mcp_6157f761a3649e</x:v>
      </x:c>
      <x:c r="C1090" s="9" t="str">
        <x:v>npm_downloads_30d</x:v>
      </x:c>
      <x:c r="D1090" s="9" t="n">
        <x:v>841</x:v>
      </x:c>
      <x:c r="E1090" s="9" t="str">
        <x:v>Observed</x:v>
      </x:c>
      <x:c r="F1090" s="9" t="str">
        <x:v>spaces-mcp-server</x:v>
      </x:c>
      <x:c r="G1090" s="9" t="str">
        <x:v>2026-08-18 through 2026-09-16 inclusive</x:v>
      </x:c>
      <x:c r="H1090" s="9" t="n">
        <x:v>46282.02898083333</x:v>
      </x:c>
      <x:c r="I1090" s="9" t="str">
        <x:v>https://api.npmjs.org/downloads/point/2026-08-18:2026-09-16/s3-aws-mcp-server,safari-devtools-mcp,saglitzdesign-mcp,salamailer,sapiens-mcp,satrank-mcp,scala-mcp-server,scannd-mcp,scrapeunblocker-mcp,scrapingdog-mcp,scrcpy-mcp,seedance-mcp,seedweaver-mcp,seegeo-mcp,sentfromai-mcp,sentvia-mcp,serpagent-mcp,serpapi-hotels-mcp-server,serpdive-mcp,server-ops-mcp,servicenow-mcp-ai,session-forge,sexai-mcp,sfmc-mcp-server,sharedoc-mcp,shotflow-mcp-server,siglio-mcp,sipcode,skillmds,skillssafe-mcp,skim-mcp,skolverket-mcp,slac-mcp,slack-workspace-mcp-server,slideshot-mcp,smallprint-mcp,smart-context-mcp,smolanalytics,snowsure-mcp-server,soapnoteapi-mcp,social0-mcp,solana-mcp-server,soleil-clusters-mcp,solmail-mcp,soul-mcp-server,soulcraft-mcp,sovereign-ai-act-mcp,spaces-mcp-server,spaceship-mcp,spectra-mcp-server</x:v>
      </x:c>
    </x:row>
    <x:row r="1091" ht="30" customHeight="1">
      <x:c r="A1091" s="9" t="str">
        <x:v>ai.myspaice/spaces</x:v>
      </x:c>
      <x:c r="B1091" s="9" t="str">
        <x:v>mcp_6157f761a3649e</x:v>
      </x:c>
      <x:c r="C1091" s="9" t="str">
        <x:v>pypi_last_month</x:v>
      </x:c>
      <x:c r="D1091" s="9" t="str">
        <x:v>Unavailable</x:v>
      </x:c>
      <x:c r="E1091" s="9" t="str">
        <x:v>Unavailable</x:v>
      </x:c>
      <x:c r="F1091" s="9" t="str">
        <x:v>Unavailable</x:v>
      </x:c>
      <x:c r="G1091" s="9" t="str">
        <x:v>Unavailable</x:v>
      </x:c>
      <x:c r="H1091" s="9" t="str">
        <x:v>Unavailable</x:v>
      </x:c>
      <x:c r="I1091" s="9" t="str">
        <x:v>Unavailable</x:v>
      </x:c>
    </x:row>
    <x:row r="1092" ht="30" customHeight="1">
      <x:c r="A1092" s="9" t="str">
        <x:v>ai.myspaice/spaces</x:v>
      </x:c>
      <x:c r="B1092" s="9" t="str">
        <x:v>mcp_6157f761a3649e</x:v>
      </x:c>
      <x:c r="C1092" s="9" t="str">
        <x:v>github_stars</x:v>
      </x:c>
      <x:c r="D1092" s="9" t="str">
        <x:v>Unavailable</x:v>
      </x:c>
      <x:c r="E1092" s="9" t="str">
        <x:v>Unavailable</x:v>
      </x:c>
      <x:c r="F1092" s="9" t="str">
        <x:v>Unavailable</x:v>
      </x:c>
      <x:c r="G1092" s="9" t="str">
        <x:v>Unavailable</x:v>
      </x:c>
      <x:c r="H1092" s="9" t="str">
        <x:v>Unavailable</x:v>
      </x:c>
      <x:c r="I1092" s="9" t="str">
        <x:v>Unavailable</x:v>
      </x:c>
    </x:row>
    <x:row r="1093" ht="30" customHeight="1">
      <x:c r="A1093" s="9" t="str">
        <x:v>StyleKit</x:v>
      </x:c>
      <x:c r="B1093" s="9" t="str">
        <x:v>mcp_ecdee06eb6fe26</x:v>
      </x:c>
      <x:c r="C1093" s="9" t="str">
        <x:v>smithery_useCount</x:v>
      </x:c>
      <x:c r="D1093" s="9" t="str">
        <x:v>Unavailable</x:v>
      </x:c>
      <x:c r="E1093" s="9" t="str">
        <x:v>Unavailable</x:v>
      </x:c>
      <x:c r="F1093" s="9" t="str">
        <x:v>Unavailable</x:v>
      </x:c>
      <x:c r="G1093" s="9" t="str">
        <x:v>Unavailable</x:v>
      </x:c>
      <x:c r="H1093" s="9" t="str">
        <x:v>Unavailable</x:v>
      </x:c>
      <x:c r="I1093" s="9" t="str">
        <x:v>Unavailable</x:v>
      </x:c>
    </x:row>
    <x:row r="1094" ht="30" customHeight="1">
      <x:c r="A1094" s="9" t="str">
        <x:v>StyleKit</x:v>
      </x:c>
      <x:c r="B1094" s="9" t="str">
        <x:v>mcp_ecdee06eb6fe26</x:v>
      </x:c>
      <x:c r="C1094" s="9" t="str">
        <x:v>npm_downloads_30d</x:v>
      </x:c>
      <x:c r="D1094" s="9" t="n">
        <x:v>841</x:v>
      </x:c>
      <x:c r="E1094" s="9" t="str">
        <x:v>Observed</x:v>
      </x:c>
      <x:c r="F1094" s="9" t="str">
        <x:v>stylekit-mcp</x:v>
      </x:c>
      <x:c r="G1094" s="9" t="str">
        <x:v>2026-08-18 through 2026-09-16 inclusive</x:v>
      </x:c>
      <x:c r="H1094" s="9" t="n">
        <x:v>46282.02898086805</x:v>
      </x:c>
      <x:c r="I1094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1095" ht="30" customHeight="1">
      <x:c r="A1095" s="9" t="str">
        <x:v>StyleKit</x:v>
      </x:c>
      <x:c r="B1095" s="9" t="str">
        <x:v>mcp_ecdee06eb6fe26</x:v>
      </x:c>
      <x:c r="C1095" s="9" t="str">
        <x:v>pypi_last_month</x:v>
      </x:c>
      <x:c r="D1095" s="9" t="str">
        <x:v>Unavailable</x:v>
      </x:c>
      <x:c r="E1095" s="9" t="str">
        <x:v>Unavailable</x:v>
      </x:c>
      <x:c r="F1095" s="9" t="str">
        <x:v>Unavailable</x:v>
      </x:c>
      <x:c r="G1095" s="9" t="str">
        <x:v>Unavailable</x:v>
      </x:c>
      <x:c r="H1095" s="9" t="str">
        <x:v>Unavailable</x:v>
      </x:c>
      <x:c r="I1095" s="9" t="str">
        <x:v>Unavailable</x:v>
      </x:c>
    </x:row>
    <x:row r="1096" ht="30" customHeight="1">
      <x:c r="A1096" s="9" t="str">
        <x:v>StyleKit</x:v>
      </x:c>
      <x:c r="B1096" s="9" t="str">
        <x:v>mcp_ecdee06eb6fe26</x:v>
      </x:c>
      <x:c r="C1096" s="9" t="str">
        <x:v>github_stars</x:v>
      </x:c>
      <x:c r="D1096" s="9" t="str">
        <x:v>Unavailable</x:v>
      </x:c>
      <x:c r="E1096" s="9" t="str">
        <x:v>Unavailable</x:v>
      </x:c>
      <x:c r="F1096" s="9" t="str">
        <x:v>Unavailable</x:v>
      </x:c>
      <x:c r="G1096" s="9" t="str">
        <x:v>Unavailable</x:v>
      </x:c>
      <x:c r="H1096" s="9" t="str">
        <x:v>Unavailable</x:v>
      </x:c>
      <x:c r="I1096" s="9" t="str">
        <x:v>Unavailable</x:v>
      </x:c>
    </x:row>
    <x:row r="1097" ht="30" customHeight="1">
      <x:c r="A1097" s="9" t="str">
        <x:v>Airdrop Checker — Wallet Eligibility &amp; Claim Status</x:v>
      </x:c>
      <x:c r="B1097" s="9" t="str">
        <x:v>mcp_7f7a9e4837b881</x:v>
      </x:c>
      <x:c r="C1097" s="9" t="str">
        <x:v>smithery_useCount</x:v>
      </x:c>
      <x:c r="D1097" s="9" t="n">
        <x:v>5548</x:v>
      </x:c>
      <x:c r="E1097" s="9" t="str">
        <x:v>Observed</x:v>
      </x:c>
      <x:c r="F1097" s="9" t="str">
        <x:v>axel-belfort/airdrop-checker</x:v>
      </x:c>
      <x:c r="G1097" s="9" t="str">
        <x:v>Source-defined; not relabelled as monthly</x:v>
      </x:c>
      <x:c r="H1097" s="9" t="n">
        <x:v>46282.025039016204</x:v>
      </x:c>
      <x:c r="I1097" s="9" t="str">
        <x:v>https://api.smithery.ai/servers?page=2&amp;pageSize=100&amp;topK=500&amp;seed=20260917</x:v>
      </x:c>
    </x:row>
    <x:row r="1098" ht="30" customHeight="1">
      <x:c r="A1098" s="9" t="str">
        <x:v>Airdrop Checker — Wallet Eligibility &amp; Claim Status</x:v>
      </x:c>
      <x:c r="B1098" s="9" t="str">
        <x:v>mcp_7f7a9e4837b881</x:v>
      </x:c>
      <x:c r="C1098" s="9" t="str">
        <x:v>npm_downloads_30d</x:v>
      </x:c>
      <x:c r="D1098" s="9" t="str">
        <x:v>Unavailable</x:v>
      </x:c>
      <x:c r="E1098" s="9" t="str">
        <x:v>Unavailable</x:v>
      </x:c>
      <x:c r="F1098" s="9" t="str">
        <x:v>Unavailable</x:v>
      </x:c>
      <x:c r="G1098" s="9" t="str">
        <x:v>Unavailable</x:v>
      </x:c>
      <x:c r="H1098" s="9" t="str">
        <x:v>Unavailable</x:v>
      </x:c>
      <x:c r="I1098" s="9" t="str">
        <x:v>Unavailable</x:v>
      </x:c>
    </x:row>
    <x:row r="1099" ht="30" customHeight="1">
      <x:c r="A1099" s="9" t="str">
        <x:v>Airdrop Checker — Wallet Eligibility &amp; Claim Status</x:v>
      </x:c>
      <x:c r="B1099" s="9" t="str">
        <x:v>mcp_7f7a9e4837b881</x:v>
      </x:c>
      <x:c r="C1099" s="9" t="str">
        <x:v>pypi_last_month</x:v>
      </x:c>
      <x:c r="D1099" s="9" t="str">
        <x:v>Unavailable</x:v>
      </x:c>
      <x:c r="E1099" s="9" t="str">
        <x:v>Unavailable</x:v>
      </x:c>
      <x:c r="F1099" s="9" t="str">
        <x:v>Unavailable</x:v>
      </x:c>
      <x:c r="G1099" s="9" t="str">
        <x:v>Unavailable</x:v>
      </x:c>
      <x:c r="H1099" s="9" t="str">
        <x:v>Unavailable</x:v>
      </x:c>
      <x:c r="I1099" s="9" t="str">
        <x:v>Unavailable</x:v>
      </x:c>
    </x:row>
    <x:row r="1100" ht="30" customHeight="1">
      <x:c r="A1100" s="9" t="str">
        <x:v>Airdrop Checker — Wallet Eligibility &amp; Claim Status</x:v>
      </x:c>
      <x:c r="B1100" s="9" t="str">
        <x:v>mcp_7f7a9e4837b881</x:v>
      </x:c>
      <x:c r="C1100" s="9" t="str">
        <x:v>github_stars</x:v>
      </x:c>
      <x:c r="D1100" s="9" t="str">
        <x:v>Unavailable</x:v>
      </x:c>
      <x:c r="E1100" s="9" t="str">
        <x:v>Unavailable</x:v>
      </x:c>
      <x:c r="F1100" s="9" t="str">
        <x:v>Unavailable</x:v>
      </x:c>
      <x:c r="G1100" s="9" t="str">
        <x:v>Unavailable</x:v>
      </x:c>
      <x:c r="H1100" s="9" t="str">
        <x:v>Unavailable</x:v>
      </x:c>
      <x:c r="I1100" s="9" t="str">
        <x:v>Unavailable</x:v>
      </x:c>
    </x:row>
    <x:row r="1101" ht="30" customHeight="1">
      <x:c r="A1101" s="9" t="str">
        <x:v>io.github.HalidSaglam/saglitzdesign-mcp</x:v>
      </x:c>
      <x:c r="B1101" s="9" t="str">
        <x:v>mcp_1a5100525f1a5a</x:v>
      </x:c>
      <x:c r="C1101" s="9" t="str">
        <x:v>smithery_useCount</x:v>
      </x:c>
      <x:c r="D1101" s="9" t="str">
        <x:v>Unavailable</x:v>
      </x:c>
      <x:c r="E1101" s="9" t="str">
        <x:v>Unavailable</x:v>
      </x:c>
      <x:c r="F1101" s="9" t="str">
        <x:v>Unavailable</x:v>
      </x:c>
      <x:c r="G1101" s="9" t="str">
        <x:v>Unavailable</x:v>
      </x:c>
      <x:c r="H1101" s="9" t="str">
        <x:v>Unavailable</x:v>
      </x:c>
      <x:c r="I1101" s="9" t="str">
        <x:v>Unavailable</x:v>
      </x:c>
    </x:row>
    <x:row r="1102" ht="30" customHeight="1">
      <x:c r="A1102" s="9" t="str">
        <x:v>io.github.HalidSaglam/saglitzdesign-mcp</x:v>
      </x:c>
      <x:c r="B1102" s="9" t="str">
        <x:v>mcp_1a5100525f1a5a</x:v>
      </x:c>
      <x:c r="C1102" s="9" t="str">
        <x:v>npm_downloads_30d</x:v>
      </x:c>
      <x:c r="D1102" s="9" t="n">
        <x:v>840</x:v>
      </x:c>
      <x:c r="E1102" s="9" t="str">
        <x:v>Observed</x:v>
      </x:c>
      <x:c r="F1102" s="9" t="str">
        <x:v>saglitzdesign-mcp</x:v>
      </x:c>
      <x:c r="G1102" s="9" t="str">
        <x:v>2026-08-18 through 2026-09-16 inclusive</x:v>
      </x:c>
      <x:c r="H1102" s="9" t="n">
        <x:v>46282.02898083333</x:v>
      </x:c>
      <x:c r="I1102" s="9" t="str">
        <x:v>https://api.npmjs.org/downloads/point/2026-08-18:2026-09-16/s3-aws-mcp-server,safari-devtools-mcp,saglitzdesign-mcp,salamailer,sapiens-mcp,satrank-mcp,scala-mcp-server,scannd-mcp,scrapeunblocker-mcp,scrapingdog-mcp,scrcpy-mcp,seedance-mcp,seedweaver-mcp,seegeo-mcp,sentfromai-mcp,sentvia-mcp,serpagent-mcp,serpapi-hotels-mcp-server,serpdive-mcp,server-ops-mcp,servicenow-mcp-ai,session-forge,sexai-mcp,sfmc-mcp-server,sharedoc-mcp,shotflow-mcp-server,siglio-mcp,sipcode,skillmds,skillssafe-mcp,skim-mcp,skolverket-mcp,slac-mcp,slack-workspace-mcp-server,slideshot-mcp,smallprint-mcp,smart-context-mcp,smolanalytics,snowsure-mcp-server,soapnoteapi-mcp,social0-mcp,solana-mcp-server,soleil-clusters-mcp,solmail-mcp,soul-mcp-server,soulcraft-mcp,sovereign-ai-act-mcp,spaces-mcp-server,spaceship-mcp,spectra-mcp-server</x:v>
      </x:c>
    </x:row>
    <x:row r="1103" ht="30" customHeight="1">
      <x:c r="A1103" s="9" t="str">
        <x:v>io.github.HalidSaglam/saglitzdesign-mcp</x:v>
      </x:c>
      <x:c r="B1103" s="9" t="str">
        <x:v>mcp_1a5100525f1a5a</x:v>
      </x:c>
      <x:c r="C1103" s="9" t="str">
        <x:v>pypi_last_month</x:v>
      </x:c>
      <x:c r="D1103" s="9" t="str">
        <x:v>Unavailable</x:v>
      </x:c>
      <x:c r="E1103" s="9" t="str">
        <x:v>Unavailable</x:v>
      </x:c>
      <x:c r="F1103" s="9" t="str">
        <x:v>Unavailable</x:v>
      </x:c>
      <x:c r="G1103" s="9" t="str">
        <x:v>Unavailable</x:v>
      </x:c>
      <x:c r="H1103" s="9" t="str">
        <x:v>Unavailable</x:v>
      </x:c>
      <x:c r="I1103" s="9" t="str">
        <x:v>Unavailable</x:v>
      </x:c>
    </x:row>
    <x:row r="1104" ht="30" customHeight="1">
      <x:c r="A1104" s="9" t="str">
        <x:v>io.github.HalidSaglam/saglitzdesign-mcp</x:v>
      </x:c>
      <x:c r="B1104" s="9" t="str">
        <x:v>mcp_1a5100525f1a5a</x:v>
      </x:c>
      <x:c r="C1104" s="9" t="str">
        <x:v>github_stars</x:v>
      </x:c>
      <x:c r="D1104" s="9" t="str">
        <x:v>Unavailable</x:v>
      </x:c>
      <x:c r="E1104" s="9" t="str">
        <x:v>Unavailable</x:v>
      </x:c>
      <x:c r="F1104" s="9" t="str">
        <x:v>Unavailable</x:v>
      </x:c>
      <x:c r="G1104" s="9" t="str">
        <x:v>Unavailable</x:v>
      </x:c>
      <x:c r="H1104" s="9" t="str">
        <x:v>Unavailable</x:v>
      </x:c>
      <x:c r="I1104" s="9" t="str">
        <x:v>Unavailable</x:v>
      </x:c>
    </x:row>
    <x:row r="1105" ht="30" customHeight="1">
      <x:c r="A1105" s="9" t="str">
        <x:v>Clinical Trials Data Server</x:v>
      </x:c>
      <x:c r="B1105" s="9" t="str">
        <x:v>mcp_cc504558e1c8ce</x:v>
      </x:c>
      <x:c r="C1105" s="9" t="str">
        <x:v>smithery_useCount</x:v>
      </x:c>
      <x:c r="D1105" s="9" t="n">
        <x:v>5541</x:v>
      </x:c>
      <x:c r="E1105" s="9" t="str">
        <x:v>Observed</x:v>
      </x:c>
      <x:c r="F1105" s="9" t="str">
        <x:v>plainyogurt21/clintrials-mcp</x:v>
      </x:c>
      <x:c r="G1105" s="9" t="str">
        <x:v>Source-defined; not relabelled as monthly</x:v>
      </x:c>
      <x:c r="H1105" s="9" t="n">
        <x:v>46282.025039016204</x:v>
      </x:c>
      <x:c r="I1105" s="9" t="str">
        <x:v>https://api.smithery.ai/servers?page=2&amp;pageSize=100&amp;topK=500&amp;seed=20260917</x:v>
      </x:c>
    </x:row>
    <x:row r="1106" ht="30" customHeight="1">
      <x:c r="A1106" s="9" t="str">
        <x:v>Clinical Trials Data Server</x:v>
      </x:c>
      <x:c r="B1106" s="9" t="str">
        <x:v>mcp_cc504558e1c8ce</x:v>
      </x:c>
      <x:c r="C1106" s="9" t="str">
        <x:v>npm_downloads_30d</x:v>
      </x:c>
      <x:c r="D1106" s="9" t="str">
        <x:v>Unavailable</x:v>
      </x:c>
      <x:c r="E1106" s="9" t="str">
        <x:v>Unavailable</x:v>
      </x:c>
      <x:c r="F1106" s="9" t="str">
        <x:v>Unavailable</x:v>
      </x:c>
      <x:c r="G1106" s="9" t="str">
        <x:v>Unavailable</x:v>
      </x:c>
      <x:c r="H1106" s="9" t="str">
        <x:v>Unavailable</x:v>
      </x:c>
      <x:c r="I1106" s="9" t="str">
        <x:v>Unavailable</x:v>
      </x:c>
    </x:row>
    <x:row r="1107" ht="30" customHeight="1">
      <x:c r="A1107" s="9" t="str">
        <x:v>Clinical Trials Data Server</x:v>
      </x:c>
      <x:c r="B1107" s="9" t="str">
        <x:v>mcp_cc504558e1c8ce</x:v>
      </x:c>
      <x:c r="C1107" s="9" t="str">
        <x:v>pypi_last_month</x:v>
      </x:c>
      <x:c r="D1107" s="9" t="str">
        <x:v>Unavailable</x:v>
      </x:c>
      <x:c r="E1107" s="9" t="str">
        <x:v>Unavailable</x:v>
      </x:c>
      <x:c r="F1107" s="9" t="str">
        <x:v>Unavailable</x:v>
      </x:c>
      <x:c r="G1107" s="9" t="str">
        <x:v>Unavailable</x:v>
      </x:c>
      <x:c r="H1107" s="9" t="str">
        <x:v>Unavailable</x:v>
      </x:c>
      <x:c r="I1107" s="9" t="str">
        <x:v>Unavailable</x:v>
      </x:c>
    </x:row>
    <x:row r="1108" ht="30" customHeight="1">
      <x:c r="A1108" s="9" t="str">
        <x:v>Clinical Trials Data Server</x:v>
      </x:c>
      <x:c r="B1108" s="9" t="str">
        <x:v>mcp_cc504558e1c8ce</x:v>
      </x:c>
      <x:c r="C1108" s="9" t="str">
        <x:v>github_stars</x:v>
      </x:c>
      <x:c r="D1108" s="9" t="str">
        <x:v>Unavailable</x:v>
      </x:c>
      <x:c r="E1108" s="9" t="str">
        <x:v>Unavailable</x:v>
      </x:c>
      <x:c r="F1108" s="9" t="str">
        <x:v>Unavailable</x:v>
      </x:c>
      <x:c r="G1108" s="9" t="str">
        <x:v>Unavailable</x:v>
      </x:c>
      <x:c r="H1108" s="9" t="str">
        <x:v>Unavailable</x:v>
      </x:c>
      <x:c r="I1108" s="9" t="str">
        <x:v>Unavailable</x:v>
      </x:c>
    </x:row>
    <x:row r="1109" ht="30" customHeight="1">
      <x:c r="A1109" s="9" t="str">
        <x:v>Yandex Audience MCP</x:v>
      </x:c>
      <x:c r="B1109" s="9" t="str">
        <x:v>mcp_4c843b1dfd90ad</x:v>
      </x:c>
      <x:c r="C1109" s="9" t="str">
        <x:v>smithery_useCount</x:v>
      </x:c>
      <x:c r="D1109" s="9" t="str">
        <x:v>Unavailable</x:v>
      </x:c>
      <x:c r="E1109" s="9" t="str">
        <x:v>Unavailable</x:v>
      </x:c>
      <x:c r="F1109" s="9" t="str">
        <x:v>Unavailable</x:v>
      </x:c>
      <x:c r="G1109" s="9" t="str">
        <x:v>Unavailable</x:v>
      </x:c>
      <x:c r="H1109" s="9" t="str">
        <x:v>Unavailable</x:v>
      </x:c>
      <x:c r="I1109" s="9" t="str">
        <x:v>Unavailable</x:v>
      </x:c>
    </x:row>
    <x:row r="1110" ht="30" customHeight="1">
      <x:c r="A1110" s="9" t="str">
        <x:v>Yandex Audience MCP</x:v>
      </x:c>
      <x:c r="B1110" s="9" t="str">
        <x:v>mcp_4c843b1dfd90ad</x:v>
      </x:c>
      <x:c r="C1110" s="9" t="str">
        <x:v>npm_downloads_30d</x:v>
      </x:c>
      <x:c r="D1110" s="9" t="n">
        <x:v>839</x:v>
      </x:c>
      <x:c r="E1110" s="9" t="str">
        <x:v>Observed</x:v>
      </x:c>
      <x:c r="F1110" s="9" t="str">
        <x:v>mcp-yandex-audience</x:v>
      </x:c>
      <x:c r="G1110" s="9" t="str">
        <x:v>2026-08-18 through 2026-09-16 inclusive</x:v>
      </x:c>
      <x:c r="H1110" s="9" t="n">
        <x:v>46282.028904212966</x:v>
      </x:c>
      <x:c r="I1110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1111" ht="30" customHeight="1">
      <x:c r="A1111" s="9" t="str">
        <x:v>Yandex Audience MCP</x:v>
      </x:c>
      <x:c r="B1111" s="9" t="str">
        <x:v>mcp_4c843b1dfd90ad</x:v>
      </x:c>
      <x:c r="C1111" s="9" t="str">
        <x:v>pypi_last_month</x:v>
      </x:c>
      <x:c r="D1111" s="9" t="str">
        <x:v>Unavailable</x:v>
      </x:c>
      <x:c r="E1111" s="9" t="str">
        <x:v>Unavailable</x:v>
      </x:c>
      <x:c r="F1111" s="9" t="str">
        <x:v>Unavailable</x:v>
      </x:c>
      <x:c r="G1111" s="9" t="str">
        <x:v>Unavailable</x:v>
      </x:c>
      <x:c r="H1111" s="9" t="str">
        <x:v>Unavailable</x:v>
      </x:c>
      <x:c r="I1111" s="9" t="str">
        <x:v>Unavailable</x:v>
      </x:c>
    </x:row>
    <x:row r="1112" ht="30" customHeight="1">
      <x:c r="A1112" s="9" t="str">
        <x:v>Yandex Audience MCP</x:v>
      </x:c>
      <x:c r="B1112" s="9" t="str">
        <x:v>mcp_4c843b1dfd90ad</x:v>
      </x:c>
      <x:c r="C1112" s="9" t="str">
        <x:v>github_stars</x:v>
      </x:c>
      <x:c r="D1112" s="9" t="str">
        <x:v>Unavailable</x:v>
      </x:c>
      <x:c r="E1112" s="9" t="str">
        <x:v>Unavailable</x:v>
      </x:c>
      <x:c r="F1112" s="9" t="str">
        <x:v>Unavailable</x:v>
      </x:c>
      <x:c r="G1112" s="9" t="str">
        <x:v>Unavailable</x:v>
      </x:c>
      <x:c r="H1112" s="9" t="str">
        <x:v>Unavailable</x:v>
      </x:c>
      <x:c r="I1112" s="9" t="str">
        <x:v>Unavailable</x:v>
      </x:c>
    </x:row>
    <x:row r="1113" ht="30" customHeight="1">
      <x:c r="A1113" s="9" t="str">
        <x:v>Trust Score — Domain &amp; Wallet Safety Scanner</x:v>
      </x:c>
      <x:c r="B1113" s="9" t="str">
        <x:v>mcp_b409dda3c365df</x:v>
      </x:c>
      <x:c r="C1113" s="9" t="str">
        <x:v>smithery_useCount</x:v>
      </x:c>
      <x:c r="D1113" s="9" t="n">
        <x:v>5454</x:v>
      </x:c>
      <x:c r="E1113" s="9" t="str">
        <x:v>Observed</x:v>
      </x:c>
      <x:c r="F1113" s="9" t="str">
        <x:v>axel-belfort/trust-score</x:v>
      </x:c>
      <x:c r="G1113" s="9" t="str">
        <x:v>Source-defined; not relabelled as monthly</x:v>
      </x:c>
      <x:c r="H1113" s="9" t="n">
        <x:v>46282.025039016204</x:v>
      </x:c>
      <x:c r="I1113" s="9" t="str">
        <x:v>https://api.smithery.ai/servers?page=2&amp;pageSize=100&amp;topK=500&amp;seed=20260917</x:v>
      </x:c>
    </x:row>
    <x:row r="1114" ht="30" customHeight="1">
      <x:c r="A1114" s="9" t="str">
        <x:v>Trust Score — Domain &amp; Wallet Safety Scanner</x:v>
      </x:c>
      <x:c r="B1114" s="9" t="str">
        <x:v>mcp_b409dda3c365df</x:v>
      </x:c>
      <x:c r="C1114" s="9" t="str">
        <x:v>npm_downloads_30d</x:v>
      </x:c>
      <x:c r="D1114" s="9" t="str">
        <x:v>Unavailable</x:v>
      </x:c>
      <x:c r="E1114" s="9" t="str">
        <x:v>Unavailable</x:v>
      </x:c>
      <x:c r="F1114" s="9" t="str">
        <x:v>Unavailable</x:v>
      </x:c>
      <x:c r="G1114" s="9" t="str">
        <x:v>Unavailable</x:v>
      </x:c>
      <x:c r="H1114" s="9" t="str">
        <x:v>Unavailable</x:v>
      </x:c>
      <x:c r="I1114" s="9" t="str">
        <x:v>Unavailable</x:v>
      </x:c>
    </x:row>
    <x:row r="1115" ht="30" customHeight="1">
      <x:c r="A1115" s="9" t="str">
        <x:v>Trust Score — Domain &amp; Wallet Safety Scanner</x:v>
      </x:c>
      <x:c r="B1115" s="9" t="str">
        <x:v>mcp_b409dda3c365df</x:v>
      </x:c>
      <x:c r="C1115" s="9" t="str">
        <x:v>pypi_last_month</x:v>
      </x:c>
      <x:c r="D1115" s="9" t="str">
        <x:v>Unavailable</x:v>
      </x:c>
      <x:c r="E1115" s="9" t="str">
        <x:v>Unavailable</x:v>
      </x:c>
      <x:c r="F1115" s="9" t="str">
        <x:v>Unavailable</x:v>
      </x:c>
      <x:c r="G1115" s="9" t="str">
        <x:v>Unavailable</x:v>
      </x:c>
      <x:c r="H1115" s="9" t="str">
        <x:v>Unavailable</x:v>
      </x:c>
      <x:c r="I1115" s="9" t="str">
        <x:v>Unavailable</x:v>
      </x:c>
    </x:row>
    <x:row r="1116" ht="30" customHeight="1">
      <x:c r="A1116" s="9" t="str">
        <x:v>Trust Score — Domain &amp; Wallet Safety Scanner</x:v>
      </x:c>
      <x:c r="B1116" s="9" t="str">
        <x:v>mcp_b409dda3c365df</x:v>
      </x:c>
      <x:c r="C1116" s="9" t="str">
        <x:v>github_stars</x:v>
      </x:c>
      <x:c r="D1116" s="9" t="str">
        <x:v>Unavailable</x:v>
      </x:c>
      <x:c r="E1116" s="9" t="str">
        <x:v>Unavailable</x:v>
      </x:c>
      <x:c r="F1116" s="9" t="str">
        <x:v>Unavailable</x:v>
      </x:c>
      <x:c r="G1116" s="9" t="str">
        <x:v>Unavailable</x:v>
      </x:c>
      <x:c r="H1116" s="9" t="str">
        <x:v>Unavailable</x:v>
      </x:c>
      <x:c r="I1116" s="9" t="str">
        <x:v>Unavailable</x:v>
      </x:c>
    </x:row>
    <x:row r="1117" ht="30" customHeight="1">
      <x:c r="A1117" s="9" t="str">
        <x:v>io.github.EdonZo/talkthru</x:v>
      </x:c>
      <x:c r="B1117" s="9" t="str">
        <x:v>mcp_1549649a435491</x:v>
      </x:c>
      <x:c r="C1117" s="9" t="str">
        <x:v>smithery_useCount</x:v>
      </x:c>
      <x:c r="D1117" s="9" t="str">
        <x:v>Unavailable</x:v>
      </x:c>
      <x:c r="E1117" s="9" t="str">
        <x:v>Unavailable</x:v>
      </x:c>
      <x:c r="F1117" s="9" t="str">
        <x:v>Unavailable</x:v>
      </x:c>
      <x:c r="G1117" s="9" t="str">
        <x:v>Unavailable</x:v>
      </x:c>
      <x:c r="H1117" s="9" t="str">
        <x:v>Unavailable</x:v>
      </x:c>
      <x:c r="I1117" s="9" t="str">
        <x:v>Unavailable</x:v>
      </x:c>
    </x:row>
    <x:row r="1118" ht="30" customHeight="1">
      <x:c r="A1118" s="9" t="str">
        <x:v>io.github.EdonZo/talkthru</x:v>
      </x:c>
      <x:c r="B1118" s="9" t="str">
        <x:v>mcp_1549649a435491</x:v>
      </x:c>
      <x:c r="C1118" s="9" t="str">
        <x:v>npm_downloads_30d</x:v>
      </x:c>
      <x:c r="D1118" s="9" t="n">
        <x:v>835</x:v>
      </x:c>
      <x:c r="E1118" s="9" t="str">
        <x:v>Observed</x:v>
      </x:c>
      <x:c r="F1118" s="9" t="str">
        <x:v>talkthru-mcp</x:v>
      </x:c>
      <x:c r="G1118" s="9" t="str">
        <x:v>2026-08-18 through 2026-09-16 inclusive</x:v>
      </x:c>
      <x:c r="H1118" s="9" t="n">
        <x:v>46282.02898086805</x:v>
      </x:c>
      <x:c r="I1118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1119" ht="30" customHeight="1">
      <x:c r="A1119" s="9" t="str">
        <x:v>io.github.EdonZo/talkthru</x:v>
      </x:c>
      <x:c r="B1119" s="9" t="str">
        <x:v>mcp_1549649a435491</x:v>
      </x:c>
      <x:c r="C1119" s="9" t="str">
        <x:v>pypi_last_month</x:v>
      </x:c>
      <x:c r="D1119" s="9" t="str">
        <x:v>Unavailable</x:v>
      </x:c>
      <x:c r="E1119" s="9" t="str">
        <x:v>Unavailable</x:v>
      </x:c>
      <x:c r="F1119" s="9" t="str">
        <x:v>Unavailable</x:v>
      </x:c>
      <x:c r="G1119" s="9" t="str">
        <x:v>Unavailable</x:v>
      </x:c>
      <x:c r="H1119" s="9" t="str">
        <x:v>Unavailable</x:v>
      </x:c>
      <x:c r="I1119" s="9" t="str">
        <x:v>Unavailable</x:v>
      </x:c>
    </x:row>
    <x:row r="1120" ht="30" customHeight="1">
      <x:c r="A1120" s="9" t="str">
        <x:v>io.github.EdonZo/talkthru</x:v>
      </x:c>
      <x:c r="B1120" s="9" t="str">
        <x:v>mcp_1549649a435491</x:v>
      </x:c>
      <x:c r="C1120" s="9" t="str">
        <x:v>github_stars</x:v>
      </x:c>
      <x:c r="D1120" s="9" t="str">
        <x:v>Unavailable</x:v>
      </x:c>
      <x:c r="E1120" s="9" t="str">
        <x:v>Unavailable</x:v>
      </x:c>
      <x:c r="F1120" s="9" t="str">
        <x:v>Unavailable</x:v>
      </x:c>
      <x:c r="G1120" s="9" t="str">
        <x:v>Unavailable</x:v>
      </x:c>
      <x:c r="H1120" s="9" t="str">
        <x:v>Unavailable</x:v>
      </x:c>
      <x:c r="I1120" s="9" t="str">
        <x:v>Unavailable</x:v>
      </x:c>
    </x:row>
    <x:row r="1121" ht="30" customHeight="1">
      <x:c r="A1121" s="9" t="str">
        <x:v>RPG Maker MV Ultimate MCP</x:v>
      </x:c>
      <x:c r="B1121" s="9" t="str">
        <x:v>mcp_36e2aae4a74bcf</x:v>
      </x:c>
      <x:c r="C1121" s="9" t="str">
        <x:v>smithery_useCount</x:v>
      </x:c>
      <x:c r="D1121" s="9" t="str">
        <x:v>Unavailable</x:v>
      </x:c>
      <x:c r="E1121" s="9" t="str">
        <x:v>Unavailable</x:v>
      </x:c>
      <x:c r="F1121" s="9" t="str">
        <x:v>Unavailable</x:v>
      </x:c>
      <x:c r="G1121" s="9" t="str">
        <x:v>Unavailable</x:v>
      </x:c>
      <x:c r="H1121" s="9" t="str">
        <x:v>Unavailable</x:v>
      </x:c>
      <x:c r="I1121" s="9" t="str">
        <x:v>Unavailable</x:v>
      </x:c>
    </x:row>
    <x:row r="1122" ht="30" customHeight="1">
      <x:c r="A1122" s="9" t="str">
        <x:v>RPG Maker MV Ultimate MCP</x:v>
      </x:c>
      <x:c r="B1122" s="9" t="str">
        <x:v>mcp_36e2aae4a74bcf</x:v>
      </x:c>
      <x:c r="C1122" s="9" t="str">
        <x:v>npm_downloads_30d</x:v>
      </x:c>
      <x:c r="D1122" s="9" t="n">
        <x:v>826</x:v>
      </x:c>
      <x:c r="E1122" s="9" t="str">
        <x:v>Observed</x:v>
      </x:c>
      <x:c r="F1122" s="9" t="str">
        <x:v>rpgmaker-mv-mcp</x:v>
      </x:c>
      <x:c r="G1122" s="9" t="str">
        <x:v>2026-08-18 through 2026-09-16 inclusive</x:v>
      </x:c>
      <x:c r="H1122" s="9" t="n">
        <x:v>46282.02898065972</x:v>
      </x:c>
      <x:c r="I1122" s="9" t="str">
        <x:v>https://api.npmjs.org/downloads/point/2026-08-18:2026-09-16/previewdrop,proctor-mcp-server,prodcheck,profitlee-mcp,proofite-mcp,protect-mcp,provably-fair-mcp,proxy-veil,proxyclaw-mcp-server,proxyllm-mcp,psychosynth-mcp,publisher-revenue-audit-mcp,pumperly-mcp,pylon-mcp,quality-control-plan-mcp,quanttogo-mcp,r-packagedev-mcp,radmail-mcp,random-profiles-mcp,ratchet-mcp,raven-mcp,raycast-mcp-server,rebuild-dossier,reel-estate-mcp,reference-mcp,reflex-browser,regionfetch-mcp,release-gate-mcp,remote-agents,remote-filesystem-mcp-server,rendezvous-mcp,repomemory,reputa-mcp,reviewable-artifacts-mcp,rightcard-mcp,riksdag-regering-mcp,ris-mcp-ts,riskrover-mcp-server,riveter-mcp-server,rlhf-feedback-loop,rocket-plus-mcp,rollin-mcp-server,rosetta-mcp,rosetta-mcp-server,roundcut-mcp,routara-mcp,routebase-mcp,rpgmaker-mv-mcp,run402-mcp,s2-netbox-mcp</x:v>
      </x:c>
    </x:row>
    <x:row r="1123" ht="30" customHeight="1">
      <x:c r="A1123" s="9" t="str">
        <x:v>RPG Maker MV Ultimate MCP</x:v>
      </x:c>
      <x:c r="B1123" s="9" t="str">
        <x:v>mcp_36e2aae4a74bcf</x:v>
      </x:c>
      <x:c r="C1123" s="9" t="str">
        <x:v>pypi_last_month</x:v>
      </x:c>
      <x:c r="D1123" s="9" t="str">
        <x:v>Unavailable</x:v>
      </x:c>
      <x:c r="E1123" s="9" t="str">
        <x:v>Unavailable</x:v>
      </x:c>
      <x:c r="F1123" s="9" t="str">
        <x:v>Unavailable</x:v>
      </x:c>
      <x:c r="G1123" s="9" t="str">
        <x:v>Unavailable</x:v>
      </x:c>
      <x:c r="H1123" s="9" t="str">
        <x:v>Unavailable</x:v>
      </x:c>
      <x:c r="I1123" s="9" t="str">
        <x:v>Unavailable</x:v>
      </x:c>
    </x:row>
    <x:row r="1124" ht="30" customHeight="1">
      <x:c r="A1124" s="9" t="str">
        <x:v>RPG Maker MV Ultimate MCP</x:v>
      </x:c>
      <x:c r="B1124" s="9" t="str">
        <x:v>mcp_36e2aae4a74bcf</x:v>
      </x:c>
      <x:c r="C1124" s="9" t="str">
        <x:v>github_stars</x:v>
      </x:c>
      <x:c r="D1124" s="9" t="str">
        <x:v>Unavailable</x:v>
      </x:c>
      <x:c r="E1124" s="9" t="str">
        <x:v>Unavailable</x:v>
      </x:c>
      <x:c r="F1124" s="9" t="str">
        <x:v>Unavailable</x:v>
      </x:c>
      <x:c r="G1124" s="9" t="str">
        <x:v>Unavailable</x:v>
      </x:c>
      <x:c r="H1124" s="9" t="str">
        <x:v>Unavailable</x:v>
      </x:c>
      <x:c r="I1124" s="9" t="str">
        <x:v>Unavailable</x:v>
      </x:c>
    </x:row>
    <x:row r="1125" ht="30" customHeight="1">
      <x:c r="A1125" s="9" t="str">
        <x:v>DNS Lookup — A, MX, TXT, CNAME via Cloudflare DoH</x:v>
      </x:c>
      <x:c r="B1125" s="9" t="str">
        <x:v>mcp_903ad9ebeccf10</x:v>
      </x:c>
      <x:c r="C1125" s="9" t="str">
        <x:v>smithery_useCount</x:v>
      </x:c>
      <x:c r="D1125" s="9" t="n">
        <x:v>5441</x:v>
      </x:c>
      <x:c r="E1125" s="9" t="str">
        <x:v>Observed</x:v>
      </x:c>
      <x:c r="F1125" s="9" t="str">
        <x:v>axel-belfort/dns-lookup</x:v>
      </x:c>
      <x:c r="G1125" s="9" t="str">
        <x:v>Source-defined; not relabelled as monthly</x:v>
      </x:c>
      <x:c r="H1125" s="9" t="n">
        <x:v>46282.025039016204</x:v>
      </x:c>
      <x:c r="I1125" s="9" t="str">
        <x:v>https://api.smithery.ai/servers?page=2&amp;pageSize=100&amp;topK=500&amp;seed=20260917</x:v>
      </x:c>
    </x:row>
    <x:row r="1126" ht="30" customHeight="1">
      <x:c r="A1126" s="9" t="str">
        <x:v>DNS Lookup — A, MX, TXT, CNAME via Cloudflare DoH</x:v>
      </x:c>
      <x:c r="B1126" s="9" t="str">
        <x:v>mcp_903ad9ebeccf10</x:v>
      </x:c>
      <x:c r="C1126" s="9" t="str">
        <x:v>npm_downloads_30d</x:v>
      </x:c>
      <x:c r="D1126" s="9" t="str">
        <x:v>Unavailable</x:v>
      </x:c>
      <x:c r="E1126" s="9" t="str">
        <x:v>Unavailable</x:v>
      </x:c>
      <x:c r="F1126" s="9" t="str">
        <x:v>Unavailable</x:v>
      </x:c>
      <x:c r="G1126" s="9" t="str">
        <x:v>Unavailable</x:v>
      </x:c>
      <x:c r="H1126" s="9" t="str">
        <x:v>Unavailable</x:v>
      </x:c>
      <x:c r="I1126" s="9" t="str">
        <x:v>Unavailable</x:v>
      </x:c>
    </x:row>
    <x:row r="1127" ht="30" customHeight="1">
      <x:c r="A1127" s="9" t="str">
        <x:v>DNS Lookup — A, MX, TXT, CNAME via Cloudflare DoH</x:v>
      </x:c>
      <x:c r="B1127" s="9" t="str">
        <x:v>mcp_903ad9ebeccf10</x:v>
      </x:c>
      <x:c r="C1127" s="9" t="str">
        <x:v>pypi_last_month</x:v>
      </x:c>
      <x:c r="D1127" s="9" t="str">
        <x:v>Unavailable</x:v>
      </x:c>
      <x:c r="E1127" s="9" t="str">
        <x:v>Unavailable</x:v>
      </x:c>
      <x:c r="F1127" s="9" t="str">
        <x:v>Unavailable</x:v>
      </x:c>
      <x:c r="G1127" s="9" t="str">
        <x:v>Unavailable</x:v>
      </x:c>
      <x:c r="H1127" s="9" t="str">
        <x:v>Unavailable</x:v>
      </x:c>
      <x:c r="I1127" s="9" t="str">
        <x:v>Unavailable</x:v>
      </x:c>
    </x:row>
    <x:row r="1128" ht="30" customHeight="1">
      <x:c r="A1128" s="9" t="str">
        <x:v>DNS Lookup — A, MX, TXT, CNAME via Cloudflare DoH</x:v>
      </x:c>
      <x:c r="B1128" s="9" t="str">
        <x:v>mcp_903ad9ebeccf10</x:v>
      </x:c>
      <x:c r="C1128" s="9" t="str">
        <x:v>github_stars</x:v>
      </x:c>
      <x:c r="D1128" s="9" t="str">
        <x:v>Unavailable</x:v>
      </x:c>
      <x:c r="E1128" s="9" t="str">
        <x:v>Unavailable</x:v>
      </x:c>
      <x:c r="F1128" s="9" t="str">
        <x:v>Unavailable</x:v>
      </x:c>
      <x:c r="G1128" s="9" t="str">
        <x:v>Unavailable</x:v>
      </x:c>
      <x:c r="H1128" s="9" t="str">
        <x:v>Unavailable</x:v>
      </x:c>
      <x:c r="I1128" s="9" t="str">
        <x:v>Unavailable</x:v>
      </x:c>
    </x:row>
    <x:row r="1129" ht="30" customHeight="1">
      <x:c r="A1129" s="9" t="str">
        <x:v>openfda-mcp-server</x:v>
      </x:c>
      <x:c r="B1129" s="9" t="str">
        <x:v>mcp_b43fadb73261d0</x:v>
      </x:c>
      <x:c r="C1129" s="9" t="str">
        <x:v>smithery_useCount</x:v>
      </x:c>
      <x:c r="D1129" s="9" t="n">
        <x:v>5433</x:v>
      </x:c>
      <x:c r="E1129" s="9" t="str">
        <x:v>Observed</x:v>
      </x:c>
      <x:c r="F1129" s="9" t="str">
        <x:v>cyanheads/openfda-mcp-server</x:v>
      </x:c>
      <x:c r="G1129" s="9" t="str">
        <x:v>Source-defined; not relabelled as monthly</x:v>
      </x:c>
      <x:c r="H1129" s="9" t="n">
        <x:v>46282.025039016204</x:v>
      </x:c>
      <x:c r="I1129" s="9" t="str">
        <x:v>https://api.smithery.ai/servers?page=2&amp;pageSize=100&amp;topK=500&amp;seed=20260917</x:v>
      </x:c>
    </x:row>
    <x:row r="1130" ht="30" customHeight="1">
      <x:c r="A1130" s="9" t="str">
        <x:v>openfda-mcp-server</x:v>
      </x:c>
      <x:c r="B1130" s="9" t="str">
        <x:v>mcp_b43fadb73261d0</x:v>
      </x:c>
      <x:c r="C1130" s="9" t="str">
        <x:v>npm_downloads_30d</x:v>
      </x:c>
      <x:c r="D1130" s="9" t="str">
        <x:v>Unavailable</x:v>
      </x:c>
      <x:c r="E1130" s="9" t="str">
        <x:v>Unavailable</x:v>
      </x:c>
      <x:c r="F1130" s="9" t="str">
        <x:v>Unavailable</x:v>
      </x:c>
      <x:c r="G1130" s="9" t="str">
        <x:v>Unavailable</x:v>
      </x:c>
      <x:c r="H1130" s="9" t="str">
        <x:v>Unavailable</x:v>
      </x:c>
      <x:c r="I1130" s="9" t="str">
        <x:v>Unavailable</x:v>
      </x:c>
    </x:row>
    <x:row r="1131" ht="30" customHeight="1">
      <x:c r="A1131" s="9" t="str">
        <x:v>openfda-mcp-server</x:v>
      </x:c>
      <x:c r="B1131" s="9" t="str">
        <x:v>mcp_b43fadb73261d0</x:v>
      </x:c>
      <x:c r="C1131" s="9" t="str">
        <x:v>pypi_last_month</x:v>
      </x:c>
      <x:c r="D1131" s="9" t="str">
        <x:v>Unavailable</x:v>
      </x:c>
      <x:c r="E1131" s="9" t="str">
        <x:v>Unavailable</x:v>
      </x:c>
      <x:c r="F1131" s="9" t="str">
        <x:v>Unavailable</x:v>
      </x:c>
      <x:c r="G1131" s="9" t="str">
        <x:v>Unavailable</x:v>
      </x:c>
      <x:c r="H1131" s="9" t="str">
        <x:v>Unavailable</x:v>
      </x:c>
      <x:c r="I1131" s="9" t="str">
        <x:v>Unavailable</x:v>
      </x:c>
    </x:row>
    <x:row r="1132" ht="30" customHeight="1">
      <x:c r="A1132" s="9" t="str">
        <x:v>openfda-mcp-server</x:v>
      </x:c>
      <x:c r="B1132" s="9" t="str">
        <x:v>mcp_b43fadb73261d0</x:v>
      </x:c>
      <x:c r="C1132" s="9" t="str">
        <x:v>github_stars</x:v>
      </x:c>
      <x:c r="D1132" s="9" t="str">
        <x:v>Unavailable</x:v>
      </x:c>
      <x:c r="E1132" s="9" t="str">
        <x:v>Unavailable</x:v>
      </x:c>
      <x:c r="F1132" s="9" t="str">
        <x:v>Unavailable</x:v>
      </x:c>
      <x:c r="G1132" s="9" t="str">
        <x:v>Unavailable</x:v>
      </x:c>
      <x:c r="H1132" s="9" t="str">
        <x:v>Unavailable</x:v>
      </x:c>
      <x:c r="I1132" s="9" t="str">
        <x:v>Unavailable</x:v>
      </x:c>
    </x:row>
    <x:row r="1133" ht="30" customHeight="1">
      <x:c r="A1133" s="9" t="str">
        <x:v>Swiss Truth MCP</x:v>
      </x:c>
      <x:c r="B1133" s="9" t="str">
        <x:v>mcp_96ad0ea09dfdda</x:v>
      </x:c>
      <x:c r="C1133" s="9" t="str">
        <x:v>smithery_useCount</x:v>
      </x:c>
      <x:c r="D1133" s="9" t="n">
        <x:v>5410</x:v>
      </x:c>
      <x:c r="E1133" s="9" t="str">
        <x:v>Observed</x:v>
      </x:c>
      <x:c r="F1133" s="9" t="str">
        <x:v>martin111ma-za5d/swiss-truth-mcp</x:v>
      </x:c>
      <x:c r="G1133" s="9" t="str">
        <x:v>Source-defined; not relabelled as monthly</x:v>
      </x:c>
      <x:c r="H1133" s="9" t="n">
        <x:v>46282.025039016204</x:v>
      </x:c>
      <x:c r="I1133" s="9" t="str">
        <x:v>https://api.smithery.ai/servers?page=2&amp;pageSize=100&amp;topK=500&amp;seed=20260917</x:v>
      </x:c>
    </x:row>
    <x:row r="1134" ht="30" customHeight="1">
      <x:c r="A1134" s="9" t="str">
        <x:v>Swiss Truth MCP</x:v>
      </x:c>
      <x:c r="B1134" s="9" t="str">
        <x:v>mcp_96ad0ea09dfdda</x:v>
      </x:c>
      <x:c r="C1134" s="9" t="str">
        <x:v>npm_downloads_30d</x:v>
      </x:c>
      <x:c r="D1134" s="9" t="str">
        <x:v>Unavailable</x:v>
      </x:c>
      <x:c r="E1134" s="9" t="str">
        <x:v>Unavailable</x:v>
      </x:c>
      <x:c r="F1134" s="9" t="str">
        <x:v>Unavailable</x:v>
      </x:c>
      <x:c r="G1134" s="9" t="str">
        <x:v>Unavailable</x:v>
      </x:c>
      <x:c r="H1134" s="9" t="str">
        <x:v>Unavailable</x:v>
      </x:c>
      <x:c r="I1134" s="9" t="str">
        <x:v>Unavailable</x:v>
      </x:c>
    </x:row>
    <x:row r="1135" ht="30" customHeight="1">
      <x:c r="A1135" s="9" t="str">
        <x:v>Swiss Truth MCP</x:v>
      </x:c>
      <x:c r="B1135" s="9" t="str">
        <x:v>mcp_96ad0ea09dfdda</x:v>
      </x:c>
      <x:c r="C1135" s="9" t="str">
        <x:v>pypi_last_month</x:v>
      </x:c>
      <x:c r="D1135" s="9" t="str">
        <x:v>Unavailable</x:v>
      </x:c>
      <x:c r="E1135" s="9" t="str">
        <x:v>Unavailable</x:v>
      </x:c>
      <x:c r="F1135" s="9" t="str">
        <x:v>Unavailable</x:v>
      </x:c>
      <x:c r="G1135" s="9" t="str">
        <x:v>Unavailable</x:v>
      </x:c>
      <x:c r="H1135" s="9" t="str">
        <x:v>Unavailable</x:v>
      </x:c>
      <x:c r="I1135" s="9" t="str">
        <x:v>Unavailable</x:v>
      </x:c>
    </x:row>
    <x:row r="1136" ht="30" customHeight="1">
      <x:c r="A1136" s="9" t="str">
        <x:v>Swiss Truth MCP</x:v>
      </x:c>
      <x:c r="B1136" s="9" t="str">
        <x:v>mcp_96ad0ea09dfdda</x:v>
      </x:c>
      <x:c r="C1136" s="9" t="str">
        <x:v>github_stars</x:v>
      </x:c>
      <x:c r="D1136" s="9" t="str">
        <x:v>Unavailable</x:v>
      </x:c>
      <x:c r="E1136" s="9" t="str">
        <x:v>Unavailable</x:v>
      </x:c>
      <x:c r="F1136" s="9" t="str">
        <x:v>Unavailable</x:v>
      </x:c>
      <x:c r="G1136" s="9" t="str">
        <x:v>Unavailable</x:v>
      </x:c>
      <x:c r="H1136" s="9" t="str">
        <x:v>Unavailable</x:v>
      </x:c>
      <x:c r="I1136" s="9" t="str">
        <x:v>Unavailable</x:v>
      </x:c>
    </x:row>
    <x:row r="1137" ht="30" customHeight="1">
      <x:c r="A1137" s="9" t="str">
        <x:v>DomainKits MCP - the domain name intelligence</x:v>
      </x:c>
      <x:c r="B1137" s="9" t="str">
        <x:v>mcp_79b66d90fd8dbb</x:v>
      </x:c>
      <x:c r="C1137" s="9" t="str">
        <x:v>smithery_useCount</x:v>
      </x:c>
      <x:c r="D1137" s="9" t="n">
        <x:v>5388</x:v>
      </x:c>
      <x:c r="E1137" s="9" t="str">
        <x:v>Observed</x:v>
      </x:c>
      <x:c r="F1137" s="9" t="str">
        <x:v>DomainKits/domainkits</x:v>
      </x:c>
      <x:c r="G1137" s="9" t="str">
        <x:v>Source-defined; not relabelled as monthly</x:v>
      </x:c>
      <x:c r="H1137" s="9" t="n">
        <x:v>46282.025039016204</x:v>
      </x:c>
      <x:c r="I1137" s="9" t="str">
        <x:v>https://api.smithery.ai/servers?page=2&amp;pageSize=100&amp;topK=500&amp;seed=20260917</x:v>
      </x:c>
    </x:row>
    <x:row r="1138" ht="30" customHeight="1">
      <x:c r="A1138" s="9" t="str">
        <x:v>DomainKits MCP - the domain name intelligence</x:v>
      </x:c>
      <x:c r="B1138" s="9" t="str">
        <x:v>mcp_79b66d90fd8dbb</x:v>
      </x:c>
      <x:c r="C1138" s="9" t="str">
        <x:v>npm_downloads_30d</x:v>
      </x:c>
      <x:c r="D1138" s="9" t="str">
        <x:v>Unavailable</x:v>
      </x:c>
      <x:c r="E1138" s="9" t="str">
        <x:v>Unavailable</x:v>
      </x:c>
      <x:c r="F1138" s="9" t="str">
        <x:v>Unavailable</x:v>
      </x:c>
      <x:c r="G1138" s="9" t="str">
        <x:v>Unavailable</x:v>
      </x:c>
      <x:c r="H1138" s="9" t="str">
        <x:v>Unavailable</x:v>
      </x:c>
      <x:c r="I1138" s="9" t="str">
        <x:v>Unavailable</x:v>
      </x:c>
    </x:row>
    <x:row r="1139" ht="30" customHeight="1">
      <x:c r="A1139" s="9" t="str">
        <x:v>DomainKits MCP - the domain name intelligence</x:v>
      </x:c>
      <x:c r="B1139" s="9" t="str">
        <x:v>mcp_79b66d90fd8dbb</x:v>
      </x:c>
      <x:c r="C1139" s="9" t="str">
        <x:v>pypi_last_month</x:v>
      </x:c>
      <x:c r="D1139" s="9" t="str">
        <x:v>Unavailable</x:v>
      </x:c>
      <x:c r="E1139" s="9" t="str">
        <x:v>Unavailable</x:v>
      </x:c>
      <x:c r="F1139" s="9" t="str">
        <x:v>Unavailable</x:v>
      </x:c>
      <x:c r="G1139" s="9" t="str">
        <x:v>Unavailable</x:v>
      </x:c>
      <x:c r="H1139" s="9" t="str">
        <x:v>Unavailable</x:v>
      </x:c>
      <x:c r="I1139" s="9" t="str">
        <x:v>Unavailable</x:v>
      </x:c>
    </x:row>
    <x:row r="1140" ht="30" customHeight="1">
      <x:c r="A1140" s="9" t="str">
        <x:v>DomainKits MCP - the domain name intelligence</x:v>
      </x:c>
      <x:c r="B1140" s="9" t="str">
        <x:v>mcp_79b66d90fd8dbb</x:v>
      </x:c>
      <x:c r="C1140" s="9" t="str">
        <x:v>github_stars</x:v>
      </x:c>
      <x:c r="D1140" s="9" t="str">
        <x:v>Unavailable</x:v>
      </x:c>
      <x:c r="E1140" s="9" t="str">
        <x:v>Unavailable</x:v>
      </x:c>
      <x:c r="F1140" s="9" t="str">
        <x:v>Unavailable</x:v>
      </x:c>
      <x:c r="G1140" s="9" t="str">
        <x:v>Unavailable</x:v>
      </x:c>
      <x:c r="H1140" s="9" t="str">
        <x:v>Unavailable</x:v>
      </x:c>
      <x:c r="I1140" s="9" t="str">
        <x:v>Unavailable</x:v>
      </x:c>
    </x:row>
    <x:row r="1141" ht="30" customHeight="1">
      <x:c r="A1141" s="9" t="str">
        <x:v>kdata-gate</x:v>
      </x:c>
      <x:c r="B1141" s="9" t="str">
        <x:v>mcp_a84ace08cff734</x:v>
      </x:c>
      <x:c r="C1141" s="9" t="str">
        <x:v>smithery_useCount</x:v>
      </x:c>
      <x:c r="D1141" s="9" t="n">
        <x:v>5352</x:v>
      </x:c>
      <x:c r="E1141" s="9" t="str">
        <x:v>Observed</x:v>
      </x:c>
      <x:c r="F1141" s="9" t="str">
        <x:v>loved0543/kdata-gate</x:v>
      </x:c>
      <x:c r="G1141" s="9" t="str">
        <x:v>Source-defined; not relabelled as monthly</x:v>
      </x:c>
      <x:c r="H1141" s="9" t="n">
        <x:v>46282.025039016204</x:v>
      </x:c>
      <x:c r="I1141" s="9" t="str">
        <x:v>https://api.smithery.ai/servers?page=2&amp;pageSize=100&amp;topK=500&amp;seed=20260917</x:v>
      </x:c>
    </x:row>
    <x:row r="1142" ht="30" customHeight="1">
      <x:c r="A1142" s="9" t="str">
        <x:v>kdata-gate</x:v>
      </x:c>
      <x:c r="B1142" s="9" t="str">
        <x:v>mcp_a84ace08cff734</x:v>
      </x:c>
      <x:c r="C1142" s="9" t="str">
        <x:v>npm_downloads_30d</x:v>
      </x:c>
      <x:c r="D1142" s="9" t="str">
        <x:v>Unavailable</x:v>
      </x:c>
      <x:c r="E1142" s="9" t="str">
        <x:v>Unavailable</x:v>
      </x:c>
      <x:c r="F1142" s="9" t="str">
        <x:v>Unavailable</x:v>
      </x:c>
      <x:c r="G1142" s="9" t="str">
        <x:v>Unavailable</x:v>
      </x:c>
      <x:c r="H1142" s="9" t="str">
        <x:v>Unavailable</x:v>
      </x:c>
      <x:c r="I1142" s="9" t="str">
        <x:v>Unavailable</x:v>
      </x:c>
    </x:row>
    <x:row r="1143" ht="30" customHeight="1">
      <x:c r="A1143" s="9" t="str">
        <x:v>kdata-gate</x:v>
      </x:c>
      <x:c r="B1143" s="9" t="str">
        <x:v>mcp_a84ace08cff734</x:v>
      </x:c>
      <x:c r="C1143" s="9" t="str">
        <x:v>pypi_last_month</x:v>
      </x:c>
      <x:c r="D1143" s="9" t="str">
        <x:v>Unavailable</x:v>
      </x:c>
      <x:c r="E1143" s="9" t="str">
        <x:v>Unavailable</x:v>
      </x:c>
      <x:c r="F1143" s="9" t="str">
        <x:v>Unavailable</x:v>
      </x:c>
      <x:c r="G1143" s="9" t="str">
        <x:v>Unavailable</x:v>
      </x:c>
      <x:c r="H1143" s="9" t="str">
        <x:v>Unavailable</x:v>
      </x:c>
      <x:c r="I1143" s="9" t="str">
        <x:v>Unavailable</x:v>
      </x:c>
    </x:row>
    <x:row r="1144" ht="30" customHeight="1">
      <x:c r="A1144" s="9" t="str">
        <x:v>kdata-gate</x:v>
      </x:c>
      <x:c r="B1144" s="9" t="str">
        <x:v>mcp_a84ace08cff734</x:v>
      </x:c>
      <x:c r="C1144" s="9" t="str">
        <x:v>github_stars</x:v>
      </x:c>
      <x:c r="D1144" s="9" t="str">
        <x:v>Unavailable</x:v>
      </x:c>
      <x:c r="E1144" s="9" t="str">
        <x:v>Unavailable</x:v>
      </x:c>
      <x:c r="F1144" s="9" t="str">
        <x:v>Unavailable</x:v>
      </x:c>
      <x:c r="G1144" s="9" t="str">
        <x:v>Unavailable</x:v>
      </x:c>
      <x:c r="H1144" s="9" t="str">
        <x:v>Unavailable</x:v>
      </x:c>
      <x:c r="I1144" s="9" t="str">
        <x:v>Unavailable</x:v>
      </x:c>
    </x:row>
    <x:row r="1145" ht="30" customHeight="1">
      <x:c r="A1145" s="9" t="str">
        <x:v>Korean Law Search</x:v>
      </x:c>
      <x:c r="B1145" s="9" t="str">
        <x:v>mcp_6788b11591ed41</x:v>
      </x:c>
      <x:c r="C1145" s="9" t="str">
        <x:v>smithery_useCount</x:v>
      </x:c>
      <x:c r="D1145" s="9" t="n">
        <x:v>5297</x:v>
      </x:c>
      <x:c r="E1145" s="9" t="str">
        <x:v>Observed</x:v>
      </x:c>
      <x:c r="F1145" s="9" t="str">
        <x:v>rabqatab/lexlink-ko-mcp</x:v>
      </x:c>
      <x:c r="G1145" s="9" t="str">
        <x:v>Source-defined; not relabelled as monthly</x:v>
      </x:c>
      <x:c r="H1145" s="9" t="n">
        <x:v>46282.025039016204</x:v>
      </x:c>
      <x:c r="I1145" s="9" t="str">
        <x:v>https://api.smithery.ai/servers?page=2&amp;pageSize=100&amp;topK=500&amp;seed=20260917</x:v>
      </x:c>
    </x:row>
    <x:row r="1146" ht="30" customHeight="1">
      <x:c r="A1146" s="9" t="str">
        <x:v>Korean Law Search</x:v>
      </x:c>
      <x:c r="B1146" s="9" t="str">
        <x:v>mcp_6788b11591ed41</x:v>
      </x:c>
      <x:c r="C1146" s="9" t="str">
        <x:v>npm_downloads_30d</x:v>
      </x:c>
      <x:c r="D1146" s="9" t="str">
        <x:v>Unavailable</x:v>
      </x:c>
      <x:c r="E1146" s="9" t="str">
        <x:v>Unavailable</x:v>
      </x:c>
      <x:c r="F1146" s="9" t="str">
        <x:v>Unavailable</x:v>
      </x:c>
      <x:c r="G1146" s="9" t="str">
        <x:v>Unavailable</x:v>
      </x:c>
      <x:c r="H1146" s="9" t="str">
        <x:v>Unavailable</x:v>
      </x:c>
      <x:c r="I1146" s="9" t="str">
        <x:v>Unavailable</x:v>
      </x:c>
    </x:row>
    <x:row r="1147" ht="30" customHeight="1">
      <x:c r="A1147" s="9" t="str">
        <x:v>Korean Law Search</x:v>
      </x:c>
      <x:c r="B1147" s="9" t="str">
        <x:v>mcp_6788b11591ed41</x:v>
      </x:c>
      <x:c r="C1147" s="9" t="str">
        <x:v>pypi_last_month</x:v>
      </x:c>
      <x:c r="D1147" s="9" t="str">
        <x:v>Unavailable</x:v>
      </x:c>
      <x:c r="E1147" s="9" t="str">
        <x:v>Unavailable</x:v>
      </x:c>
      <x:c r="F1147" s="9" t="str">
        <x:v>Unavailable</x:v>
      </x:c>
      <x:c r="G1147" s="9" t="str">
        <x:v>Unavailable</x:v>
      </x:c>
      <x:c r="H1147" s="9" t="str">
        <x:v>Unavailable</x:v>
      </x:c>
      <x:c r="I1147" s="9" t="str">
        <x:v>Unavailable</x:v>
      </x:c>
    </x:row>
    <x:row r="1148" ht="30" customHeight="1">
      <x:c r="A1148" s="9" t="str">
        <x:v>Korean Law Search</x:v>
      </x:c>
      <x:c r="B1148" s="9" t="str">
        <x:v>mcp_6788b11591ed41</x:v>
      </x:c>
      <x:c r="C1148" s="9" t="str">
        <x:v>github_stars</x:v>
      </x:c>
      <x:c r="D1148" s="9" t="str">
        <x:v>Unavailable</x:v>
      </x:c>
      <x:c r="E1148" s="9" t="str">
        <x:v>Unavailable</x:v>
      </x:c>
      <x:c r="F1148" s="9" t="str">
        <x:v>Unavailable</x:v>
      </x:c>
      <x:c r="G1148" s="9" t="str">
        <x:v>Unavailable</x:v>
      </x:c>
      <x:c r="H1148" s="9" t="str">
        <x:v>Unavailable</x:v>
      </x:c>
      <x:c r="I1148" s="9" t="str">
        <x:v>Unavailable</x:v>
      </x:c>
    </x:row>
    <x:row r="1149" ht="30" customHeight="1">
      <x:c r="A1149" s="9" t="str">
        <x:v>News MCP — AP, BBC, NPR, HN, Google News Aggregator</x:v>
      </x:c>
      <x:c r="B1149" s="9" t="str">
        <x:v>mcp_5112c7f7b7673d</x:v>
      </x:c>
      <x:c r="C1149" s="9" t="str">
        <x:v>smithery_useCount</x:v>
      </x:c>
      <x:c r="D1149" s="9" t="n">
        <x:v>5291</x:v>
      </x:c>
      <x:c r="E1149" s="9" t="str">
        <x:v>Observed</x:v>
      </x:c>
      <x:c r="F1149" s="9" t="str">
        <x:v>nexgendata-apify/news-mcp-server</x:v>
      </x:c>
      <x:c r="G1149" s="9" t="str">
        <x:v>Source-defined; not relabelled as monthly</x:v>
      </x:c>
      <x:c r="H1149" s="9" t="n">
        <x:v>46282.025039016204</x:v>
      </x:c>
      <x:c r="I1149" s="9" t="str">
        <x:v>https://api.smithery.ai/servers?page=2&amp;pageSize=100&amp;topK=500&amp;seed=20260917</x:v>
      </x:c>
    </x:row>
    <x:row r="1150" ht="30" customHeight="1">
      <x:c r="A1150" s="9" t="str">
        <x:v>News MCP — AP, BBC, NPR, HN, Google News Aggregator</x:v>
      </x:c>
      <x:c r="B1150" s="9" t="str">
        <x:v>mcp_5112c7f7b7673d</x:v>
      </x:c>
      <x:c r="C1150" s="9" t="str">
        <x:v>npm_downloads_30d</x:v>
      </x:c>
      <x:c r="D1150" s="9" t="str">
        <x:v>Unavailable</x:v>
      </x:c>
      <x:c r="E1150" s="9" t="str">
        <x:v>Unavailable</x:v>
      </x:c>
      <x:c r="F1150" s="9" t="str">
        <x:v>Unavailable</x:v>
      </x:c>
      <x:c r="G1150" s="9" t="str">
        <x:v>Unavailable</x:v>
      </x:c>
      <x:c r="H1150" s="9" t="str">
        <x:v>Unavailable</x:v>
      </x:c>
      <x:c r="I1150" s="9" t="str">
        <x:v>Unavailable</x:v>
      </x:c>
    </x:row>
    <x:row r="1151" ht="30" customHeight="1">
      <x:c r="A1151" s="9" t="str">
        <x:v>News MCP — AP, BBC, NPR, HN, Google News Aggregator</x:v>
      </x:c>
      <x:c r="B1151" s="9" t="str">
        <x:v>mcp_5112c7f7b7673d</x:v>
      </x:c>
      <x:c r="C1151" s="9" t="str">
        <x:v>pypi_last_month</x:v>
      </x:c>
      <x:c r="D1151" s="9" t="str">
        <x:v>Unavailable</x:v>
      </x:c>
      <x:c r="E1151" s="9" t="str">
        <x:v>Unavailable</x:v>
      </x:c>
      <x:c r="F1151" s="9" t="str">
        <x:v>Unavailable</x:v>
      </x:c>
      <x:c r="G1151" s="9" t="str">
        <x:v>Unavailable</x:v>
      </x:c>
      <x:c r="H1151" s="9" t="str">
        <x:v>Unavailable</x:v>
      </x:c>
      <x:c r="I1151" s="9" t="str">
        <x:v>Unavailable</x:v>
      </x:c>
    </x:row>
    <x:row r="1152" ht="30" customHeight="1">
      <x:c r="A1152" s="9" t="str">
        <x:v>News MCP — AP, BBC, NPR, HN, Google News Aggregator</x:v>
      </x:c>
      <x:c r="B1152" s="9" t="str">
        <x:v>mcp_5112c7f7b7673d</x:v>
      </x:c>
      <x:c r="C1152" s="9" t="str">
        <x:v>github_stars</x:v>
      </x:c>
      <x:c r="D1152" s="9" t="str">
        <x:v>Unavailable</x:v>
      </x:c>
      <x:c r="E1152" s="9" t="str">
        <x:v>Unavailable</x:v>
      </x:c>
      <x:c r="F1152" s="9" t="str">
        <x:v>Unavailable</x:v>
      </x:c>
      <x:c r="G1152" s="9" t="str">
        <x:v>Unavailable</x:v>
      </x:c>
      <x:c r="H1152" s="9" t="str">
        <x:v>Unavailable</x:v>
      </x:c>
      <x:c r="I1152" s="9" t="str">
        <x:v>Unavailable</x:v>
      </x:c>
    </x:row>
    <x:row r="1153" ht="30" customHeight="1">
      <x:c r="A1153" s="9" t="str">
        <x:v>france-data</x:v>
      </x:c>
      <x:c r="B1153" s="9" t="str">
        <x:v>mcp_af454c92494491</x:v>
      </x:c>
      <x:c r="C1153" s="9" t="str">
        <x:v>smithery_useCount</x:v>
      </x:c>
      <x:c r="D1153" s="9" t="n">
        <x:v>5260</x:v>
      </x:c>
      <x:c r="E1153" s="9" t="str">
        <x:v>Observed</x:v>
      </x:c>
      <x:c r="F1153" s="9" t="str">
        <x:v>cturkieh/france-data</x:v>
      </x:c>
      <x:c r="G1153" s="9" t="str">
        <x:v>Source-defined; not relabelled as monthly</x:v>
      </x:c>
      <x:c r="H1153" s="9" t="n">
        <x:v>46282.025039016204</x:v>
      </x:c>
      <x:c r="I1153" s="9" t="str">
        <x:v>https://api.smithery.ai/servers?page=2&amp;pageSize=100&amp;topK=500&amp;seed=20260917</x:v>
      </x:c>
    </x:row>
    <x:row r="1154" ht="30" customHeight="1">
      <x:c r="A1154" s="9" t="str">
        <x:v>france-data</x:v>
      </x:c>
      <x:c r="B1154" s="9" t="str">
        <x:v>mcp_af454c92494491</x:v>
      </x:c>
      <x:c r="C1154" s="9" t="str">
        <x:v>npm_downloads_30d</x:v>
      </x:c>
      <x:c r="D1154" s="9" t="str">
        <x:v>Unavailable</x:v>
      </x:c>
      <x:c r="E1154" s="9" t="str">
        <x:v>Unavailable</x:v>
      </x:c>
      <x:c r="F1154" s="9" t="str">
        <x:v>Unavailable</x:v>
      </x:c>
      <x:c r="G1154" s="9" t="str">
        <x:v>Unavailable</x:v>
      </x:c>
      <x:c r="H1154" s="9" t="str">
        <x:v>Unavailable</x:v>
      </x:c>
      <x:c r="I1154" s="9" t="str">
        <x:v>Unavailable</x:v>
      </x:c>
    </x:row>
    <x:row r="1155" ht="30" customHeight="1">
      <x:c r="A1155" s="9" t="str">
        <x:v>france-data</x:v>
      </x:c>
      <x:c r="B1155" s="9" t="str">
        <x:v>mcp_af454c92494491</x:v>
      </x:c>
      <x:c r="C1155" s="9" t="str">
        <x:v>pypi_last_month</x:v>
      </x:c>
      <x:c r="D1155" s="9" t="str">
        <x:v>Unavailable</x:v>
      </x:c>
      <x:c r="E1155" s="9" t="str">
        <x:v>Unavailable</x:v>
      </x:c>
      <x:c r="F1155" s="9" t="str">
        <x:v>Unavailable</x:v>
      </x:c>
      <x:c r="G1155" s="9" t="str">
        <x:v>Unavailable</x:v>
      </x:c>
      <x:c r="H1155" s="9" t="str">
        <x:v>Unavailable</x:v>
      </x:c>
      <x:c r="I1155" s="9" t="str">
        <x:v>Unavailable</x:v>
      </x:c>
    </x:row>
    <x:row r="1156" ht="30" customHeight="1">
      <x:c r="A1156" s="9" t="str">
        <x:v>france-data</x:v>
      </x:c>
      <x:c r="B1156" s="9" t="str">
        <x:v>mcp_af454c92494491</x:v>
      </x:c>
      <x:c r="C1156" s="9" t="str">
        <x:v>github_stars</x:v>
      </x:c>
      <x:c r="D1156" s="9" t="str">
        <x:v>Unavailable</x:v>
      </x:c>
      <x:c r="E1156" s="9" t="str">
        <x:v>Unavailable</x:v>
      </x:c>
      <x:c r="F1156" s="9" t="str">
        <x:v>Unavailable</x:v>
      </x:c>
      <x:c r="G1156" s="9" t="str">
        <x:v>Unavailable</x:v>
      </x:c>
      <x:c r="H1156" s="9" t="str">
        <x:v>Unavailable</x:v>
      </x:c>
      <x:c r="I1156" s="9" t="str">
        <x:v>Unavailable</x:v>
      </x:c>
    </x:row>
    <x:row r="1157" ht="30" customHeight="1">
      <x:c r="A1157" s="9" t="str">
        <x:v>authorprofilemcp</x:v>
      </x:c>
      <x:c r="B1157" s="9" t="str">
        <x:v>mcp_97500ee64b8968</x:v>
      </x:c>
      <x:c r="C1157" s="9" t="str">
        <x:v>smithery_useCount</x:v>
      </x:c>
      <x:c r="D1157" s="9" t="n">
        <x:v>5248</x:v>
      </x:c>
      <x:c r="E1157" s="9" t="str">
        <x:v>Observed</x:v>
      </x:c>
      <x:c r="F1157" s="9" t="str">
        <x:v>alperenkocyigit/authorprofilemcp</x:v>
      </x:c>
      <x:c r="G1157" s="9" t="str">
        <x:v>Source-defined; not relabelled as monthly</x:v>
      </x:c>
      <x:c r="H1157" s="9" t="n">
        <x:v>46282.025039016204</x:v>
      </x:c>
      <x:c r="I1157" s="9" t="str">
        <x:v>https://api.smithery.ai/servers?page=2&amp;pageSize=100&amp;topK=500&amp;seed=20260917</x:v>
      </x:c>
    </x:row>
    <x:row r="1158" ht="30" customHeight="1">
      <x:c r="A1158" s="9" t="str">
        <x:v>authorprofilemcp</x:v>
      </x:c>
      <x:c r="B1158" s="9" t="str">
        <x:v>mcp_97500ee64b8968</x:v>
      </x:c>
      <x:c r="C1158" s="9" t="str">
        <x:v>npm_downloads_30d</x:v>
      </x:c>
      <x:c r="D1158" s="9" t="str">
        <x:v>Unavailable</x:v>
      </x:c>
      <x:c r="E1158" s="9" t="str">
        <x:v>Unavailable</x:v>
      </x:c>
      <x:c r="F1158" s="9" t="str">
        <x:v>Unavailable</x:v>
      </x:c>
      <x:c r="G1158" s="9" t="str">
        <x:v>Unavailable</x:v>
      </x:c>
      <x:c r="H1158" s="9" t="str">
        <x:v>Unavailable</x:v>
      </x:c>
      <x:c r="I1158" s="9" t="str">
        <x:v>Unavailable</x:v>
      </x:c>
    </x:row>
    <x:row r="1159" ht="30" customHeight="1">
      <x:c r="A1159" s="9" t="str">
        <x:v>authorprofilemcp</x:v>
      </x:c>
      <x:c r="B1159" s="9" t="str">
        <x:v>mcp_97500ee64b8968</x:v>
      </x:c>
      <x:c r="C1159" s="9" t="str">
        <x:v>pypi_last_month</x:v>
      </x:c>
      <x:c r="D1159" s="9" t="str">
        <x:v>Unavailable</x:v>
      </x:c>
      <x:c r="E1159" s="9" t="str">
        <x:v>Unavailable</x:v>
      </x:c>
      <x:c r="F1159" s="9" t="str">
        <x:v>Unavailable</x:v>
      </x:c>
      <x:c r="G1159" s="9" t="str">
        <x:v>Unavailable</x:v>
      </x:c>
      <x:c r="H1159" s="9" t="str">
        <x:v>Unavailable</x:v>
      </x:c>
      <x:c r="I1159" s="9" t="str">
        <x:v>Unavailable</x:v>
      </x:c>
    </x:row>
    <x:row r="1160" ht="30" customHeight="1">
      <x:c r="A1160" s="9" t="str">
        <x:v>authorprofilemcp</x:v>
      </x:c>
      <x:c r="B1160" s="9" t="str">
        <x:v>mcp_97500ee64b8968</x:v>
      </x:c>
      <x:c r="C1160" s="9" t="str">
        <x:v>github_stars</x:v>
      </x:c>
      <x:c r="D1160" s="9" t="str">
        <x:v>Unavailable</x:v>
      </x:c>
      <x:c r="E1160" s="9" t="str">
        <x:v>Unavailable</x:v>
      </x:c>
      <x:c r="F1160" s="9" t="str">
        <x:v>Unavailable</x:v>
      </x:c>
      <x:c r="G1160" s="9" t="str">
        <x:v>Unavailable</x:v>
      </x:c>
      <x:c r="H1160" s="9" t="str">
        <x:v>Unavailable</x:v>
      </x:c>
      <x:c r="I1160" s="9" t="str">
        <x:v>Unavailable</x:v>
      </x:c>
    </x:row>
    <x:row r="1161" ht="30" customHeight="1">
      <x:c r="A1161" s="9" t="str">
        <x:v>Provenio — Art Provenance MCP</x:v>
      </x:c>
      <x:c r="B1161" s="9" t="str">
        <x:v>mcp_55d99bd82ba26f</x:v>
      </x:c>
      <x:c r="C1161" s="9" t="str">
        <x:v>smithery_useCount</x:v>
      </x:c>
      <x:c r="D1161" s="9" t="n">
        <x:v>5208</x:v>
      </x:c>
      <x:c r="E1161" s="9" t="str">
        <x:v>Observed</x:v>
      </x:c>
      <x:c r="F1161" s="9" t="str">
        <x:v>mildo-ai/provenio</x:v>
      </x:c>
      <x:c r="G1161" s="9" t="str">
        <x:v>Source-defined; not relabelled as monthly</x:v>
      </x:c>
      <x:c r="H1161" s="9" t="n">
        <x:v>46282.025039016204</x:v>
      </x:c>
      <x:c r="I1161" s="9" t="str">
        <x:v>https://api.smithery.ai/servers?page=2&amp;pageSize=100&amp;topK=500&amp;seed=20260917</x:v>
      </x:c>
    </x:row>
    <x:row r="1162" ht="30" customHeight="1">
      <x:c r="A1162" s="9" t="str">
        <x:v>Provenio — Art Provenance MCP</x:v>
      </x:c>
      <x:c r="B1162" s="9" t="str">
        <x:v>mcp_55d99bd82ba26f</x:v>
      </x:c>
      <x:c r="C1162" s="9" t="str">
        <x:v>npm_downloads_30d</x:v>
      </x:c>
      <x:c r="D1162" s="9" t="str">
        <x:v>Unavailable</x:v>
      </x:c>
      <x:c r="E1162" s="9" t="str">
        <x:v>Unavailable</x:v>
      </x:c>
      <x:c r="F1162" s="9" t="str">
        <x:v>Unavailable</x:v>
      </x:c>
      <x:c r="G1162" s="9" t="str">
        <x:v>Unavailable</x:v>
      </x:c>
      <x:c r="H1162" s="9" t="str">
        <x:v>Unavailable</x:v>
      </x:c>
      <x:c r="I1162" s="9" t="str">
        <x:v>Unavailable</x:v>
      </x:c>
    </x:row>
    <x:row r="1163" ht="30" customHeight="1">
      <x:c r="A1163" s="9" t="str">
        <x:v>Provenio — Art Provenance MCP</x:v>
      </x:c>
      <x:c r="B1163" s="9" t="str">
        <x:v>mcp_55d99bd82ba26f</x:v>
      </x:c>
      <x:c r="C1163" s="9" t="str">
        <x:v>pypi_last_month</x:v>
      </x:c>
      <x:c r="D1163" s="9" t="str">
        <x:v>Unavailable</x:v>
      </x:c>
      <x:c r="E1163" s="9" t="str">
        <x:v>Unavailable</x:v>
      </x:c>
      <x:c r="F1163" s="9" t="str">
        <x:v>Unavailable</x:v>
      </x:c>
      <x:c r="G1163" s="9" t="str">
        <x:v>Unavailable</x:v>
      </x:c>
      <x:c r="H1163" s="9" t="str">
        <x:v>Unavailable</x:v>
      </x:c>
      <x:c r="I1163" s="9" t="str">
        <x:v>Unavailable</x:v>
      </x:c>
    </x:row>
    <x:row r="1164" ht="30" customHeight="1">
      <x:c r="A1164" s="9" t="str">
        <x:v>Provenio — Art Provenance MCP</x:v>
      </x:c>
      <x:c r="B1164" s="9" t="str">
        <x:v>mcp_55d99bd82ba26f</x:v>
      </x:c>
      <x:c r="C1164" s="9" t="str">
        <x:v>github_stars</x:v>
      </x:c>
      <x:c r="D1164" s="9" t="str">
        <x:v>Unavailable</x:v>
      </x:c>
      <x:c r="E1164" s="9" t="str">
        <x:v>Unavailable</x:v>
      </x:c>
      <x:c r="F1164" s="9" t="str">
        <x:v>Unavailable</x:v>
      </x:c>
      <x:c r="G1164" s="9" t="str">
        <x:v>Unavailable</x:v>
      </x:c>
      <x:c r="H1164" s="9" t="str">
        <x:v>Unavailable</x:v>
      </x:c>
      <x:c r="I1164" s="9" t="str">
        <x:v>Unavailable</x:v>
      </x:c>
    </x:row>
    <x:row r="1165" ht="30" customHeight="1">
      <x:c r="A1165" s="9" t="str">
        <x:v>Orla</x:v>
      </x:c>
      <x:c r="B1165" s="9" t="str">
        <x:v>mcp_51067dd18f2004</x:v>
      </x:c>
      <x:c r="C1165" s="9" t="str">
        <x:v>smithery_useCount</x:v>
      </x:c>
      <x:c r="D1165" s="9" t="str">
        <x:v>Unavailable</x:v>
      </x:c>
      <x:c r="E1165" s="9" t="str">
        <x:v>Unavailable</x:v>
      </x:c>
      <x:c r="F1165" s="9" t="str">
        <x:v>Unavailable</x:v>
      </x:c>
      <x:c r="G1165" s="9" t="str">
        <x:v>Unavailable</x:v>
      </x:c>
      <x:c r="H1165" s="9" t="str">
        <x:v>Unavailable</x:v>
      </x:c>
      <x:c r="I1165" s="9" t="str">
        <x:v>Unavailable</x:v>
      </x:c>
    </x:row>
    <x:row r="1166" ht="30" customHeight="1">
      <x:c r="A1166" s="9" t="str">
        <x:v>Orla</x:v>
      </x:c>
      <x:c r="B1166" s="9" t="str">
        <x:v>mcp_51067dd18f2004</x:v>
      </x:c>
      <x:c r="C1166" s="9" t="str">
        <x:v>npm_downloads_30d</x:v>
      </x:c>
      <x:c r="D1166" s="9" t="n">
        <x:v>776</x:v>
      </x:c>
      <x:c r="E1166" s="9" t="str">
        <x:v>Observed</x:v>
      </x:c>
      <x:c r="F1166" s="9" t="str">
        <x:v>orla-cli</x:v>
      </x:c>
      <x:c r="G1166" s="9" t="str">
        <x:v>2026-08-18 through 2026-09-16 inclusive</x:v>
      </x:c>
      <x:c r="H1166" s="9" t="n">
        <x:v>46282.02890471065</x:v>
      </x:c>
      <x:c r="I1166" s="9" t="str">
        <x:v>https://api.npmjs.org/downloads/point/2026-08-18:2026-09-16/orla-cli,ossfind,overspan-mcp,owasp-mcp-scan,ozav-mcp-server,packet-tracer-mcp,packkit-mcp,pagebolt-mcp,pagerankcafe-mcp,pagerunner,pagewatch-mcp,painprep-mcp-server,panini-connector-mcp,parecode,paris-compass-mcp,parseapi-mcp,parsedoc-mcp,payflowagent-mcp,paysafe-x402,pch-x402-mcp,pdf-toolkit-mcp,pdffr-mcp,pdfkit-mcp,pdfops-mcp,peak-window,peckish-mcp,peeptrend-mcp,penni-mcp,pentagonal-mcp,peppyneuron-mcp,pepys-mcp,phi-guard-mcp,photo-organizer-mcp,picright-mcp,pingcheck-mcp,playwright-stealth-mcp-server,pointsyeah-mcp-server,pokeapi-mcp-server,ponlo-ai,pop-pay,popdot-mcp,portkey-admin-mcp,portlandmaps-mcp,positif-ai,postgres-mcp-hardened,powerscroll-mcp,pplz-agent,praesentire-mcp,preflight-ios-mcp,pretrip-mcp</x:v>
      </x:c>
    </x:row>
    <x:row r="1167" ht="30" customHeight="1">
      <x:c r="A1167" s="9" t="str">
        <x:v>Orla</x:v>
      </x:c>
      <x:c r="B1167" s="9" t="str">
        <x:v>mcp_51067dd18f2004</x:v>
      </x:c>
      <x:c r="C1167" s="9" t="str">
        <x:v>pypi_last_month</x:v>
      </x:c>
      <x:c r="D1167" s="9" t="str">
        <x:v>Unavailable</x:v>
      </x:c>
      <x:c r="E1167" s="9" t="str">
        <x:v>Unavailable</x:v>
      </x:c>
      <x:c r="F1167" s="9" t="str">
        <x:v>Unavailable</x:v>
      </x:c>
      <x:c r="G1167" s="9" t="str">
        <x:v>Unavailable</x:v>
      </x:c>
      <x:c r="H1167" s="9" t="str">
        <x:v>Unavailable</x:v>
      </x:c>
      <x:c r="I1167" s="9" t="str">
        <x:v>Unavailable</x:v>
      </x:c>
    </x:row>
    <x:row r="1168" ht="30" customHeight="1">
      <x:c r="A1168" s="9" t="str">
        <x:v>Orla</x:v>
      </x:c>
      <x:c r="B1168" s="9" t="str">
        <x:v>mcp_51067dd18f2004</x:v>
      </x:c>
      <x:c r="C1168" s="9" t="str">
        <x:v>github_stars</x:v>
      </x:c>
      <x:c r="D1168" s="9" t="str">
        <x:v>Unavailable</x:v>
      </x:c>
      <x:c r="E1168" s="9" t="str">
        <x:v>Unavailable</x:v>
      </x:c>
      <x:c r="F1168" s="9" t="str">
        <x:v>Unavailable</x:v>
      </x:c>
      <x:c r="G1168" s="9" t="str">
        <x:v>Unavailable</x:v>
      </x:c>
      <x:c r="H1168" s="9" t="str">
        <x:v>Unavailable</x:v>
      </x:c>
      <x:c r="I1168" s="9" t="str">
        <x:v>Unavailable</x:v>
      </x:c>
    </x:row>
    <x:row r="1169" ht="30" customHeight="1">
      <x:c r="A1169" s="9" t="str">
        <x:v>Address Validator — Parse &amp; Verify Postal Addresses</x:v>
      </x:c>
      <x:c r="B1169" s="9" t="str">
        <x:v>mcp_f0608ce17f5364</x:v>
      </x:c>
      <x:c r="C1169" s="9" t="str">
        <x:v>smithery_useCount</x:v>
      </x:c>
      <x:c r="D1169" s="9" t="n">
        <x:v>5180</x:v>
      </x:c>
      <x:c r="E1169" s="9" t="str">
        <x:v>Observed</x:v>
      </x:c>
      <x:c r="F1169" s="9" t="str">
        <x:v>axel-belfort/address-validator</x:v>
      </x:c>
      <x:c r="G1169" s="9" t="str">
        <x:v>Source-defined; not relabelled as monthly</x:v>
      </x:c>
      <x:c r="H1169" s="9" t="n">
        <x:v>46282.025039016204</x:v>
      </x:c>
      <x:c r="I1169" s="9" t="str">
        <x:v>https://api.smithery.ai/servers?page=2&amp;pageSize=100&amp;topK=500&amp;seed=20260917</x:v>
      </x:c>
    </x:row>
    <x:row r="1170" ht="30" customHeight="1">
      <x:c r="A1170" s="9" t="str">
        <x:v>Address Validator — Parse &amp; Verify Postal Addresses</x:v>
      </x:c>
      <x:c r="B1170" s="9" t="str">
        <x:v>mcp_f0608ce17f5364</x:v>
      </x:c>
      <x:c r="C1170" s="9" t="str">
        <x:v>npm_downloads_30d</x:v>
      </x:c>
      <x:c r="D1170" s="9" t="str">
        <x:v>Unavailable</x:v>
      </x:c>
      <x:c r="E1170" s="9" t="str">
        <x:v>Unavailable</x:v>
      </x:c>
      <x:c r="F1170" s="9" t="str">
        <x:v>Unavailable</x:v>
      </x:c>
      <x:c r="G1170" s="9" t="str">
        <x:v>Unavailable</x:v>
      </x:c>
      <x:c r="H1170" s="9" t="str">
        <x:v>Unavailable</x:v>
      </x:c>
      <x:c r="I1170" s="9" t="str">
        <x:v>Unavailable</x:v>
      </x:c>
    </x:row>
    <x:row r="1171" ht="30" customHeight="1">
      <x:c r="A1171" s="9" t="str">
        <x:v>Address Validator — Parse &amp; Verify Postal Addresses</x:v>
      </x:c>
      <x:c r="B1171" s="9" t="str">
        <x:v>mcp_f0608ce17f5364</x:v>
      </x:c>
      <x:c r="C1171" s="9" t="str">
        <x:v>pypi_last_month</x:v>
      </x:c>
      <x:c r="D1171" s="9" t="str">
        <x:v>Unavailable</x:v>
      </x:c>
      <x:c r="E1171" s="9" t="str">
        <x:v>Unavailable</x:v>
      </x:c>
      <x:c r="F1171" s="9" t="str">
        <x:v>Unavailable</x:v>
      </x:c>
      <x:c r="G1171" s="9" t="str">
        <x:v>Unavailable</x:v>
      </x:c>
      <x:c r="H1171" s="9" t="str">
        <x:v>Unavailable</x:v>
      </x:c>
      <x:c r="I1171" s="9" t="str">
        <x:v>Unavailable</x:v>
      </x:c>
    </x:row>
    <x:row r="1172" ht="30" customHeight="1">
      <x:c r="A1172" s="9" t="str">
        <x:v>Address Validator — Parse &amp; Verify Postal Addresses</x:v>
      </x:c>
      <x:c r="B1172" s="9" t="str">
        <x:v>mcp_f0608ce17f5364</x:v>
      </x:c>
      <x:c r="C1172" s="9" t="str">
        <x:v>github_stars</x:v>
      </x:c>
      <x:c r="D1172" s="9" t="str">
        <x:v>Unavailable</x:v>
      </x:c>
      <x:c r="E1172" s="9" t="str">
        <x:v>Unavailable</x:v>
      </x:c>
      <x:c r="F1172" s="9" t="str">
        <x:v>Unavailable</x:v>
      </x:c>
      <x:c r="G1172" s="9" t="str">
        <x:v>Unavailable</x:v>
      </x:c>
      <x:c r="H1172" s="9" t="str">
        <x:v>Unavailable</x:v>
      </x:c>
      <x:c r="I1172" s="9" t="str">
        <x:v>Unavailable</x:v>
      </x:c>
    </x:row>
    <x:row r="1173" ht="30" customHeight="1">
      <x:c r="A1173" s="9" t="str">
        <x:v>arxiv-mcp-server</x:v>
      </x:c>
      <x:c r="B1173" s="9" t="str">
        <x:v>mcp_ce76b23b5e122d</x:v>
      </x:c>
      <x:c r="C1173" s="9" t="str">
        <x:v>smithery_useCount</x:v>
      </x:c>
      <x:c r="D1173" s="9" t="n">
        <x:v>5173</x:v>
      </x:c>
      <x:c r="E1173" s="9" t="str">
        <x:v>Observed</x:v>
      </x:c>
      <x:c r="F1173" s="9" t="str">
        <x:v>cyanheads/arxiv-mcp-server</x:v>
      </x:c>
      <x:c r="G1173" s="9" t="str">
        <x:v>Source-defined; not relabelled as monthly</x:v>
      </x:c>
      <x:c r="H1173" s="9" t="n">
        <x:v>46282.025039016204</x:v>
      </x:c>
      <x:c r="I1173" s="9" t="str">
        <x:v>https://api.smithery.ai/servers?page=2&amp;pageSize=100&amp;topK=500&amp;seed=20260917</x:v>
      </x:c>
    </x:row>
    <x:row r="1174" ht="30" customHeight="1">
      <x:c r="A1174" s="9" t="str">
        <x:v>arxiv-mcp-server</x:v>
      </x:c>
      <x:c r="B1174" s="9" t="str">
        <x:v>mcp_ce76b23b5e122d</x:v>
      </x:c>
      <x:c r="C1174" s="9" t="str">
        <x:v>npm_downloads_30d</x:v>
      </x:c>
      <x:c r="D1174" s="9" t="str">
        <x:v>Unavailable</x:v>
      </x:c>
      <x:c r="E1174" s="9" t="str">
        <x:v>Unavailable</x:v>
      </x:c>
      <x:c r="F1174" s="9" t="str">
        <x:v>Unavailable</x:v>
      </x:c>
      <x:c r="G1174" s="9" t="str">
        <x:v>Unavailable</x:v>
      </x:c>
      <x:c r="H1174" s="9" t="str">
        <x:v>Unavailable</x:v>
      </x:c>
      <x:c r="I1174" s="9" t="str">
        <x:v>Unavailable</x:v>
      </x:c>
    </x:row>
    <x:row r="1175" ht="30" customHeight="1">
      <x:c r="A1175" s="9" t="str">
        <x:v>arxiv-mcp-server</x:v>
      </x:c>
      <x:c r="B1175" s="9" t="str">
        <x:v>mcp_ce76b23b5e122d</x:v>
      </x:c>
      <x:c r="C1175" s="9" t="str">
        <x:v>pypi_last_month</x:v>
      </x:c>
      <x:c r="D1175" s="9" t="str">
        <x:v>Unavailable</x:v>
      </x:c>
      <x:c r="E1175" s="9" t="str">
        <x:v>Unavailable</x:v>
      </x:c>
      <x:c r="F1175" s="9" t="str">
        <x:v>Unavailable</x:v>
      </x:c>
      <x:c r="G1175" s="9" t="str">
        <x:v>Unavailable</x:v>
      </x:c>
      <x:c r="H1175" s="9" t="str">
        <x:v>Unavailable</x:v>
      </x:c>
      <x:c r="I1175" s="9" t="str">
        <x:v>Unavailable</x:v>
      </x:c>
    </x:row>
    <x:row r="1176" ht="30" customHeight="1">
      <x:c r="A1176" s="9" t="str">
        <x:v>arxiv-mcp-server</x:v>
      </x:c>
      <x:c r="B1176" s="9" t="str">
        <x:v>mcp_ce76b23b5e122d</x:v>
      </x:c>
      <x:c r="C1176" s="9" t="str">
        <x:v>github_stars</x:v>
      </x:c>
      <x:c r="D1176" s="9" t="str">
        <x:v>Unavailable</x:v>
      </x:c>
      <x:c r="E1176" s="9" t="str">
        <x:v>Unavailable</x:v>
      </x:c>
      <x:c r="F1176" s="9" t="str">
        <x:v>Unavailable</x:v>
      </x:c>
      <x:c r="G1176" s="9" t="str">
        <x:v>Unavailable</x:v>
      </x:c>
      <x:c r="H1176" s="9" t="str">
        <x:v>Unavailable</x:v>
      </x:c>
      <x:c r="I1176" s="9" t="str">
        <x:v>Unavailable</x:v>
      </x:c>
    </x:row>
    <x:row r="1177" ht="30" customHeight="1">
      <x:c r="A1177" s="9" t="str">
        <x:v>Shopify Admin MCP</x:v>
      </x:c>
      <x:c r="B1177" s="9" t="str">
        <x:v>mcp_8feae708655a02</x:v>
      </x:c>
      <x:c r="C1177" s="9" t="str">
        <x:v>smithery_useCount</x:v>
      </x:c>
      <x:c r="D1177" s="9" t="str">
        <x:v>Unavailable</x:v>
      </x:c>
      <x:c r="E1177" s="9" t="str">
        <x:v>Unavailable</x:v>
      </x:c>
      <x:c r="F1177" s="9" t="str">
        <x:v>Unavailable</x:v>
      </x:c>
      <x:c r="G1177" s="9" t="str">
        <x:v>Unavailable</x:v>
      </x:c>
      <x:c r="H1177" s="9" t="str">
        <x:v>Unavailable</x:v>
      </x:c>
      <x:c r="I1177" s="9" t="str">
        <x:v>Unavailable</x:v>
      </x:c>
    </x:row>
    <x:row r="1178" ht="30" customHeight="1">
      <x:c r="A1178" s="9" t="str">
        <x:v>Shopify Admin MCP</x:v>
      </x:c>
      <x:c r="B1178" s="9" t="str">
        <x:v>mcp_8feae708655a02</x:v>
      </x:c>
      <x:c r="C1178" s="9" t="str">
        <x:v>npm_downloads_30d</x:v>
      </x:c>
      <x:c r="D1178" s="9" t="n">
        <x:v>769</x:v>
      </x:c>
      <x:c r="E1178" s="9" t="str">
        <x:v>Observed</x:v>
      </x:c>
      <x:c r="F1178" s="9" t="str">
        <x:v>mcp-shopify-admin</x:v>
      </x:c>
      <x:c r="G1178" s="9" t="str">
        <x:v>2026-08-18 through 2026-09-16 inclusive</x:v>
      </x:c>
      <x:c r="H1178" s="9" t="n">
        <x:v>46282.028904212966</x:v>
      </x:c>
      <x:c r="I1178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1179" ht="30" customHeight="1">
      <x:c r="A1179" s="9" t="str">
        <x:v>Shopify Admin MCP</x:v>
      </x:c>
      <x:c r="B1179" s="9" t="str">
        <x:v>mcp_8feae708655a02</x:v>
      </x:c>
      <x:c r="C1179" s="9" t="str">
        <x:v>pypi_last_month</x:v>
      </x:c>
      <x:c r="D1179" s="9" t="str">
        <x:v>Unavailable</x:v>
      </x:c>
      <x:c r="E1179" s="9" t="str">
        <x:v>Unavailable</x:v>
      </x:c>
      <x:c r="F1179" s="9" t="str">
        <x:v>Unavailable</x:v>
      </x:c>
      <x:c r="G1179" s="9" t="str">
        <x:v>Unavailable</x:v>
      </x:c>
      <x:c r="H1179" s="9" t="str">
        <x:v>Unavailable</x:v>
      </x:c>
      <x:c r="I1179" s="9" t="str">
        <x:v>Unavailable</x:v>
      </x:c>
    </x:row>
    <x:row r="1180" ht="30" customHeight="1">
      <x:c r="A1180" s="9" t="str">
        <x:v>Shopify Admin MCP</x:v>
      </x:c>
      <x:c r="B1180" s="9" t="str">
        <x:v>mcp_8feae708655a02</x:v>
      </x:c>
      <x:c r="C1180" s="9" t="str">
        <x:v>github_stars</x:v>
      </x:c>
      <x:c r="D1180" s="9" t="str">
        <x:v>Unavailable</x:v>
      </x:c>
      <x:c r="E1180" s="9" t="str">
        <x:v>Unavailable</x:v>
      </x:c>
      <x:c r="F1180" s="9" t="str">
        <x:v>Unavailable</x:v>
      </x:c>
      <x:c r="G1180" s="9" t="str">
        <x:v>Unavailable</x:v>
      </x:c>
      <x:c r="H1180" s="9" t="str">
        <x:v>Unavailable</x:v>
      </x:c>
      <x:c r="I1180" s="9" t="str">
        <x:v>Unavailable</x:v>
      </x:c>
    </x:row>
    <x:row r="1181" ht="30" customHeight="1">
      <x:c r="A1181" s="9" t="str">
        <x:v>open-meteo-mcp-server</x:v>
      </x:c>
      <x:c r="B1181" s="9" t="str">
        <x:v>mcp_60aa9982644208</x:v>
      </x:c>
      <x:c r="C1181" s="9" t="str">
        <x:v>smithery_useCount</x:v>
      </x:c>
      <x:c r="D1181" s="9" t="n">
        <x:v>5161</x:v>
      </x:c>
      <x:c r="E1181" s="9" t="str">
        <x:v>Observed</x:v>
      </x:c>
      <x:c r="F1181" s="9" t="str">
        <x:v>cyanheads/open-meteo-mcp-server</x:v>
      </x:c>
      <x:c r="G1181" s="9" t="str">
        <x:v>Source-defined; not relabelled as monthly</x:v>
      </x:c>
      <x:c r="H1181" s="9" t="n">
        <x:v>46282.025039016204</x:v>
      </x:c>
      <x:c r="I1181" s="9" t="str">
        <x:v>https://api.smithery.ai/servers?page=2&amp;pageSize=100&amp;topK=500&amp;seed=20260917</x:v>
      </x:c>
    </x:row>
    <x:row r="1182" ht="30" customHeight="1">
      <x:c r="A1182" s="9" t="str">
        <x:v>open-meteo-mcp-server</x:v>
      </x:c>
      <x:c r="B1182" s="9" t="str">
        <x:v>mcp_60aa9982644208</x:v>
      </x:c>
      <x:c r="C1182" s="9" t="str">
        <x:v>npm_downloads_30d</x:v>
      </x:c>
      <x:c r="D1182" s="9" t="str">
        <x:v>Unavailable</x:v>
      </x:c>
      <x:c r="E1182" s="9" t="str">
        <x:v>Unavailable</x:v>
      </x:c>
      <x:c r="F1182" s="9" t="str">
        <x:v>Unavailable</x:v>
      </x:c>
      <x:c r="G1182" s="9" t="str">
        <x:v>Unavailable</x:v>
      </x:c>
      <x:c r="H1182" s="9" t="str">
        <x:v>Unavailable</x:v>
      </x:c>
      <x:c r="I1182" s="9" t="str">
        <x:v>Unavailable</x:v>
      </x:c>
    </x:row>
    <x:row r="1183" ht="30" customHeight="1">
      <x:c r="A1183" s="9" t="str">
        <x:v>open-meteo-mcp-server</x:v>
      </x:c>
      <x:c r="B1183" s="9" t="str">
        <x:v>mcp_60aa9982644208</x:v>
      </x:c>
      <x:c r="C1183" s="9" t="str">
        <x:v>pypi_last_month</x:v>
      </x:c>
      <x:c r="D1183" s="9" t="str">
        <x:v>Unavailable</x:v>
      </x:c>
      <x:c r="E1183" s="9" t="str">
        <x:v>Unavailable</x:v>
      </x:c>
      <x:c r="F1183" s="9" t="str">
        <x:v>Unavailable</x:v>
      </x:c>
      <x:c r="G1183" s="9" t="str">
        <x:v>Unavailable</x:v>
      </x:c>
      <x:c r="H1183" s="9" t="str">
        <x:v>Unavailable</x:v>
      </x:c>
      <x:c r="I1183" s="9" t="str">
        <x:v>Unavailable</x:v>
      </x:c>
    </x:row>
    <x:row r="1184" ht="30" customHeight="1">
      <x:c r="A1184" s="9" t="str">
        <x:v>open-meteo-mcp-server</x:v>
      </x:c>
      <x:c r="B1184" s="9" t="str">
        <x:v>mcp_60aa9982644208</x:v>
      </x:c>
      <x:c r="C1184" s="9" t="str">
        <x:v>github_stars</x:v>
      </x:c>
      <x:c r="D1184" s="9" t="str">
        <x:v>Unavailable</x:v>
      </x:c>
      <x:c r="E1184" s="9" t="str">
        <x:v>Unavailable</x:v>
      </x:c>
      <x:c r="F1184" s="9" t="str">
        <x:v>Unavailable</x:v>
      </x:c>
      <x:c r="G1184" s="9" t="str">
        <x:v>Unavailable</x:v>
      </x:c>
      <x:c r="H1184" s="9" t="str">
        <x:v>Unavailable</x:v>
      </x:c>
      <x:c r="I1184" s="9" t="str">
        <x:v>Unavailable</x:v>
      </x:c>
    </x:row>
    <x:row r="1185" ht="30" customHeight="1">
      <x:c r="A1185" s="9" t="str">
        <x:v>com.tamperlens/mcp</x:v>
      </x:c>
      <x:c r="B1185" s="9" t="str">
        <x:v>mcp_0b39550b59097c</x:v>
      </x:c>
      <x:c r="C1185" s="9" t="str">
        <x:v>smithery_useCount</x:v>
      </x:c>
      <x:c r="D1185" s="9" t="str">
        <x:v>Unavailable</x:v>
      </x:c>
      <x:c r="E1185" s="9" t="str">
        <x:v>Unavailable</x:v>
      </x:c>
      <x:c r="F1185" s="9" t="str">
        <x:v>Unavailable</x:v>
      </x:c>
      <x:c r="G1185" s="9" t="str">
        <x:v>Unavailable</x:v>
      </x:c>
      <x:c r="H1185" s="9" t="str">
        <x:v>Unavailable</x:v>
      </x:c>
      <x:c r="I1185" s="9" t="str">
        <x:v>Unavailable</x:v>
      </x:c>
    </x:row>
    <x:row r="1186" ht="30" customHeight="1">
      <x:c r="A1186" s="9" t="str">
        <x:v>com.tamperlens/mcp</x:v>
      </x:c>
      <x:c r="B1186" s="9" t="str">
        <x:v>mcp_0b39550b59097c</x:v>
      </x:c>
      <x:c r="C1186" s="9" t="str">
        <x:v>npm_downloads_30d</x:v>
      </x:c>
      <x:c r="D1186" s="9" t="n">
        <x:v>767</x:v>
      </x:c>
      <x:c r="E1186" s="9" t="str">
        <x:v>Observed</x:v>
      </x:c>
      <x:c r="F1186" s="9" t="str">
        <x:v>tamperlens-mcp</x:v>
      </x:c>
      <x:c r="G1186" s="9" t="str">
        <x:v>2026-08-18 through 2026-09-16 inclusive</x:v>
      </x:c>
      <x:c r="H1186" s="9" t="n">
        <x:v>46282.02898086805</x:v>
      </x:c>
      <x:c r="I1186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1187" ht="30" customHeight="1">
      <x:c r="A1187" s="9" t="str">
        <x:v>com.tamperlens/mcp</x:v>
      </x:c>
      <x:c r="B1187" s="9" t="str">
        <x:v>mcp_0b39550b59097c</x:v>
      </x:c>
      <x:c r="C1187" s="9" t="str">
        <x:v>pypi_last_month</x:v>
      </x:c>
      <x:c r="D1187" s="9" t="str">
        <x:v>Unavailable</x:v>
      </x:c>
      <x:c r="E1187" s="9" t="str">
        <x:v>Unavailable</x:v>
      </x:c>
      <x:c r="F1187" s="9" t="str">
        <x:v>Unavailable</x:v>
      </x:c>
      <x:c r="G1187" s="9" t="str">
        <x:v>Unavailable</x:v>
      </x:c>
      <x:c r="H1187" s="9" t="str">
        <x:v>Unavailable</x:v>
      </x:c>
      <x:c r="I1187" s="9" t="str">
        <x:v>Unavailable</x:v>
      </x:c>
    </x:row>
    <x:row r="1188" ht="30" customHeight="1">
      <x:c r="A1188" s="9" t="str">
        <x:v>com.tamperlens/mcp</x:v>
      </x:c>
      <x:c r="B1188" s="9" t="str">
        <x:v>mcp_0b39550b59097c</x:v>
      </x:c>
      <x:c r="C1188" s="9" t="str">
        <x:v>github_stars</x:v>
      </x:c>
      <x:c r="D1188" s="9" t="str">
        <x:v>Unavailable</x:v>
      </x:c>
      <x:c r="E1188" s="9" t="str">
        <x:v>Unavailable</x:v>
      </x:c>
      <x:c r="F1188" s="9" t="str">
        <x:v>Unavailable</x:v>
      </x:c>
      <x:c r="G1188" s="9" t="str">
        <x:v>Unavailable</x:v>
      </x:c>
      <x:c r="H1188" s="9" t="str">
        <x:v>Unavailable</x:v>
      </x:c>
      <x:c r="I1188" s="9" t="str">
        <x:v>Unavailable</x:v>
      </x:c>
    </x:row>
    <x:row r="1189" ht="30" customHeight="1">
      <x:c r="A1189" s="9" t="str">
        <x:v>MetaMask Embedded Wallets MCP</x:v>
      </x:c>
      <x:c r="B1189" s="9" t="str">
        <x:v>mcp_6571208fabf1b6</x:v>
      </x:c>
      <x:c r="C1189" s="9" t="str">
        <x:v>smithery_useCount</x:v>
      </x:c>
      <x:c r="D1189" s="9" t="n">
        <x:v>5155</x:v>
      </x:c>
      <x:c r="E1189" s="9" t="str">
        <x:v>Observed</x:v>
      </x:c>
      <x:c r="F1189" s="9" t="str">
        <x:v>web3auth/integrate</x:v>
      </x:c>
      <x:c r="G1189" s="9" t="str">
        <x:v>Source-defined; not relabelled as monthly</x:v>
      </x:c>
      <x:c r="H1189" s="9" t="n">
        <x:v>46282.025039016204</x:v>
      </x:c>
      <x:c r="I1189" s="9" t="str">
        <x:v>https://api.smithery.ai/servers?page=2&amp;pageSize=100&amp;topK=500&amp;seed=20260917</x:v>
      </x:c>
    </x:row>
    <x:row r="1190" ht="30" customHeight="1">
      <x:c r="A1190" s="9" t="str">
        <x:v>MetaMask Embedded Wallets MCP</x:v>
      </x:c>
      <x:c r="B1190" s="9" t="str">
        <x:v>mcp_6571208fabf1b6</x:v>
      </x:c>
      <x:c r="C1190" s="9" t="str">
        <x:v>npm_downloads_30d</x:v>
      </x:c>
      <x:c r="D1190" s="9" t="str">
        <x:v>Unavailable</x:v>
      </x:c>
      <x:c r="E1190" s="9" t="str">
        <x:v>Unavailable</x:v>
      </x:c>
      <x:c r="F1190" s="9" t="str">
        <x:v>Unavailable</x:v>
      </x:c>
      <x:c r="G1190" s="9" t="str">
        <x:v>Unavailable</x:v>
      </x:c>
      <x:c r="H1190" s="9" t="str">
        <x:v>Unavailable</x:v>
      </x:c>
      <x:c r="I1190" s="9" t="str">
        <x:v>Unavailable</x:v>
      </x:c>
    </x:row>
    <x:row r="1191" ht="30" customHeight="1">
      <x:c r="A1191" s="9" t="str">
        <x:v>MetaMask Embedded Wallets MCP</x:v>
      </x:c>
      <x:c r="B1191" s="9" t="str">
        <x:v>mcp_6571208fabf1b6</x:v>
      </x:c>
      <x:c r="C1191" s="9" t="str">
        <x:v>pypi_last_month</x:v>
      </x:c>
      <x:c r="D1191" s="9" t="str">
        <x:v>Unavailable</x:v>
      </x:c>
      <x:c r="E1191" s="9" t="str">
        <x:v>Unavailable</x:v>
      </x:c>
      <x:c r="F1191" s="9" t="str">
        <x:v>Unavailable</x:v>
      </x:c>
      <x:c r="G1191" s="9" t="str">
        <x:v>Unavailable</x:v>
      </x:c>
      <x:c r="H1191" s="9" t="str">
        <x:v>Unavailable</x:v>
      </x:c>
      <x:c r="I1191" s="9" t="str">
        <x:v>Unavailable</x:v>
      </x:c>
    </x:row>
    <x:row r="1192" ht="30" customHeight="1">
      <x:c r="A1192" s="9" t="str">
        <x:v>MetaMask Embedded Wallets MCP</x:v>
      </x:c>
      <x:c r="B1192" s="9" t="str">
        <x:v>mcp_6571208fabf1b6</x:v>
      </x:c>
      <x:c r="C1192" s="9" t="str">
        <x:v>github_stars</x:v>
      </x:c>
      <x:c r="D1192" s="9" t="str">
        <x:v>Unavailable</x:v>
      </x:c>
      <x:c r="E1192" s="9" t="str">
        <x:v>Unavailable</x:v>
      </x:c>
      <x:c r="F1192" s="9" t="str">
        <x:v>Unavailable</x:v>
      </x:c>
      <x:c r="G1192" s="9" t="str">
        <x:v>Unavailable</x:v>
      </x:c>
      <x:c r="H1192" s="9" t="str">
        <x:v>Unavailable</x:v>
      </x:c>
      <x:c r="I1192" s="9" t="str">
        <x:v>Unavailable</x:v>
      </x:c>
    </x:row>
    <x:row r="1193" ht="30" customHeight="1">
      <x:c r="A1193" s="9" t="str">
        <x:v>arXiv</x:v>
      </x:c>
      <x:c r="B1193" s="9" t="str">
        <x:v>mcp_daa0593de76f7b</x:v>
      </x:c>
      <x:c r="C1193" s="9" t="str">
        <x:v>smithery_useCount</x:v>
      </x:c>
      <x:c r="D1193" s="9" t="n">
        <x:v>5142</x:v>
      </x:c>
      <x:c r="E1193" s="9" t="str">
        <x:v>Observed</x:v>
      </x:c>
      <x:c r="F1193" s="9" t="str">
        <x:v>arxiv</x:v>
      </x:c>
      <x:c r="G1193" s="9" t="str">
        <x:v>Source-defined; not relabelled as monthly</x:v>
      </x:c>
      <x:c r="H1193" s="9" t="n">
        <x:v>46282.025039016204</x:v>
      </x:c>
      <x:c r="I1193" s="9" t="str">
        <x:v>https://api.smithery.ai/servers?page=2&amp;pageSize=100&amp;topK=500&amp;seed=20260917</x:v>
      </x:c>
    </x:row>
    <x:row r="1194" ht="30" customHeight="1">
      <x:c r="A1194" s="9" t="str">
        <x:v>arXiv</x:v>
      </x:c>
      <x:c r="B1194" s="9" t="str">
        <x:v>mcp_daa0593de76f7b</x:v>
      </x:c>
      <x:c r="C1194" s="9" t="str">
        <x:v>npm_downloads_30d</x:v>
      </x:c>
      <x:c r="D1194" s="9" t="str">
        <x:v>Unavailable</x:v>
      </x:c>
      <x:c r="E1194" s="9" t="str">
        <x:v>Unavailable</x:v>
      </x:c>
      <x:c r="F1194" s="9" t="str">
        <x:v>Unavailable</x:v>
      </x:c>
      <x:c r="G1194" s="9" t="str">
        <x:v>Unavailable</x:v>
      </x:c>
      <x:c r="H1194" s="9" t="str">
        <x:v>Unavailable</x:v>
      </x:c>
      <x:c r="I1194" s="9" t="str">
        <x:v>Unavailable</x:v>
      </x:c>
    </x:row>
    <x:row r="1195" ht="30" customHeight="1">
      <x:c r="A1195" s="9" t="str">
        <x:v>arXiv</x:v>
      </x:c>
      <x:c r="B1195" s="9" t="str">
        <x:v>mcp_daa0593de76f7b</x:v>
      </x:c>
      <x:c r="C1195" s="9" t="str">
        <x:v>pypi_last_month</x:v>
      </x:c>
      <x:c r="D1195" s="9" t="str">
        <x:v>Unavailable</x:v>
      </x:c>
      <x:c r="E1195" s="9" t="str">
        <x:v>Unavailable</x:v>
      </x:c>
      <x:c r="F1195" s="9" t="str">
        <x:v>Unavailable</x:v>
      </x:c>
      <x:c r="G1195" s="9" t="str">
        <x:v>Unavailable</x:v>
      </x:c>
      <x:c r="H1195" s="9" t="str">
        <x:v>Unavailable</x:v>
      </x:c>
      <x:c r="I1195" s="9" t="str">
        <x:v>Unavailable</x:v>
      </x:c>
    </x:row>
    <x:row r="1196" ht="30" customHeight="1">
      <x:c r="A1196" s="9" t="str">
        <x:v>arXiv</x:v>
      </x:c>
      <x:c r="B1196" s="9" t="str">
        <x:v>mcp_daa0593de76f7b</x:v>
      </x:c>
      <x:c r="C1196" s="9" t="str">
        <x:v>github_stars</x:v>
      </x:c>
      <x:c r="D1196" s="9" t="str">
        <x:v>Unavailable</x:v>
      </x:c>
      <x:c r="E1196" s="9" t="str">
        <x:v>Unavailable</x:v>
      </x:c>
      <x:c r="F1196" s="9" t="str">
        <x:v>Unavailable</x:v>
      </x:c>
      <x:c r="G1196" s="9" t="str">
        <x:v>Unavailable</x:v>
      </x:c>
      <x:c r="H1196" s="9" t="str">
        <x:v>Unavailable</x:v>
      </x:c>
      <x:c r="I1196" s="9" t="str">
        <x:v>Unavailable</x:v>
      </x:c>
    </x:row>
    <x:row r="1197" ht="30" customHeight="1">
      <x:c r="A1197" s="9" t="str">
        <x:v>com.esigndev/siglio-mcp</x:v>
      </x:c>
      <x:c r="B1197" s="9" t="str">
        <x:v>mcp_f23b9a002189f8</x:v>
      </x:c>
      <x:c r="C1197" s="9" t="str">
        <x:v>smithery_useCount</x:v>
      </x:c>
      <x:c r="D1197" s="9" t="str">
        <x:v>Unavailable</x:v>
      </x:c>
      <x:c r="E1197" s="9" t="str">
        <x:v>Unavailable</x:v>
      </x:c>
      <x:c r="F1197" s="9" t="str">
        <x:v>Unavailable</x:v>
      </x:c>
      <x:c r="G1197" s="9" t="str">
        <x:v>Unavailable</x:v>
      </x:c>
      <x:c r="H1197" s="9" t="str">
        <x:v>Unavailable</x:v>
      </x:c>
      <x:c r="I1197" s="9" t="str">
        <x:v>Unavailable</x:v>
      </x:c>
    </x:row>
    <x:row r="1198" ht="30" customHeight="1">
      <x:c r="A1198" s="9" t="str">
        <x:v>com.esigndev/siglio-mcp</x:v>
      </x:c>
      <x:c r="B1198" s="9" t="str">
        <x:v>mcp_f23b9a002189f8</x:v>
      </x:c>
      <x:c r="C1198" s="9" t="str">
        <x:v>npm_downloads_30d</x:v>
      </x:c>
      <x:c r="D1198" s="9" t="n">
        <x:v>759</x:v>
      </x:c>
      <x:c r="E1198" s="9" t="str">
        <x:v>Observed</x:v>
      </x:c>
      <x:c r="F1198" s="9" t="str">
        <x:v>siglio-mcp</x:v>
      </x:c>
      <x:c r="G1198" s="9" t="str">
        <x:v>2026-08-18 through 2026-09-16 inclusive</x:v>
      </x:c>
      <x:c r="H1198" s="9" t="n">
        <x:v>46282.02898083333</x:v>
      </x:c>
      <x:c r="I1198" s="9" t="str">
        <x:v>https://api.npmjs.org/downloads/point/2026-08-18:2026-09-16/s3-aws-mcp-server,safari-devtools-mcp,saglitzdesign-mcp,salamailer,sapiens-mcp,satrank-mcp,scala-mcp-server,scannd-mcp,scrapeunblocker-mcp,scrapingdog-mcp,scrcpy-mcp,seedance-mcp,seedweaver-mcp,seegeo-mcp,sentfromai-mcp,sentvia-mcp,serpagent-mcp,serpapi-hotels-mcp-server,serpdive-mcp,server-ops-mcp,servicenow-mcp-ai,session-forge,sexai-mcp,sfmc-mcp-server,sharedoc-mcp,shotflow-mcp-server,siglio-mcp,sipcode,skillmds,skillssafe-mcp,skim-mcp,skolverket-mcp,slac-mcp,slack-workspace-mcp-server,slideshot-mcp,smallprint-mcp,smart-context-mcp,smolanalytics,snowsure-mcp-server,soapnoteapi-mcp,social0-mcp,solana-mcp-server,soleil-clusters-mcp,solmail-mcp,soul-mcp-server,soulcraft-mcp,sovereign-ai-act-mcp,spaces-mcp-server,spaceship-mcp,spectra-mcp-server</x:v>
      </x:c>
    </x:row>
    <x:row r="1199" ht="30" customHeight="1">
      <x:c r="A1199" s="9" t="str">
        <x:v>com.esigndev/siglio-mcp</x:v>
      </x:c>
      <x:c r="B1199" s="9" t="str">
        <x:v>mcp_f23b9a002189f8</x:v>
      </x:c>
      <x:c r="C1199" s="9" t="str">
        <x:v>pypi_last_month</x:v>
      </x:c>
      <x:c r="D1199" s="9" t="str">
        <x:v>Unavailable</x:v>
      </x:c>
      <x:c r="E1199" s="9" t="str">
        <x:v>Unavailable</x:v>
      </x:c>
      <x:c r="F1199" s="9" t="str">
        <x:v>Unavailable</x:v>
      </x:c>
      <x:c r="G1199" s="9" t="str">
        <x:v>Unavailable</x:v>
      </x:c>
      <x:c r="H1199" s="9" t="str">
        <x:v>Unavailable</x:v>
      </x:c>
      <x:c r="I1199" s="9" t="str">
        <x:v>Unavailable</x:v>
      </x:c>
    </x:row>
    <x:row r="1200" ht="30" customHeight="1">
      <x:c r="A1200" s="9" t="str">
        <x:v>com.esigndev/siglio-mcp</x:v>
      </x:c>
      <x:c r="B1200" s="9" t="str">
        <x:v>mcp_f23b9a002189f8</x:v>
      </x:c>
      <x:c r="C1200" s="9" t="str">
        <x:v>github_stars</x:v>
      </x:c>
      <x:c r="D1200" s="9" t="str">
        <x:v>Unavailable</x:v>
      </x:c>
      <x:c r="E1200" s="9" t="str">
        <x:v>Unavailable</x:v>
      </x:c>
      <x:c r="F1200" s="9" t="str">
        <x:v>Unavailable</x:v>
      </x:c>
      <x:c r="G1200" s="9" t="str">
        <x:v>Unavailable</x:v>
      </x:c>
      <x:c r="H1200" s="9" t="str">
        <x:v>Unavailable</x:v>
      </x:c>
      <x:c r="I1200" s="9" t="str">
        <x:v>Unavailable</x:v>
      </x:c>
    </x:row>
    <x:row r="1201" ht="30" customHeight="1">
      <x:c r="A1201" s="9" t="str">
        <x:v>Malaysia Open Data MCP Server</x:v>
      </x:c>
      <x:c r="B1201" s="9" t="str">
        <x:v>mcp_b113ad2b4a3f92</x:v>
      </x:c>
      <x:c r="C1201" s="9" t="str">
        <x:v>smithery_useCount</x:v>
      </x:c>
      <x:c r="D1201" s="9" t="n">
        <x:v>5119</x:v>
      </x:c>
      <x:c r="E1201" s="9" t="str">
        <x:v>Observed</x:v>
      </x:c>
      <x:c r="F1201" s="9" t="str">
        <x:v>hithereiamaliff/mcp-datagovmy</x:v>
      </x:c>
      <x:c r="G1201" s="9" t="str">
        <x:v>Source-defined; not relabelled as monthly</x:v>
      </x:c>
      <x:c r="H1201" s="9" t="n">
        <x:v>46282.025039016204</x:v>
      </x:c>
      <x:c r="I1201" s="9" t="str">
        <x:v>https://api.smithery.ai/servers?page=2&amp;pageSize=100&amp;topK=500&amp;seed=20260917</x:v>
      </x:c>
    </x:row>
    <x:row r="1202" ht="30" customHeight="1">
      <x:c r="A1202" s="9" t="str">
        <x:v>Malaysia Open Data MCP Server</x:v>
      </x:c>
      <x:c r="B1202" s="9" t="str">
        <x:v>mcp_b113ad2b4a3f92</x:v>
      </x:c>
      <x:c r="C1202" s="9" t="str">
        <x:v>npm_downloads_30d</x:v>
      </x:c>
      <x:c r="D1202" s="9" t="str">
        <x:v>Unavailable</x:v>
      </x:c>
      <x:c r="E1202" s="9" t="str">
        <x:v>Unavailable</x:v>
      </x:c>
      <x:c r="F1202" s="9" t="str">
        <x:v>Unavailable</x:v>
      </x:c>
      <x:c r="G1202" s="9" t="str">
        <x:v>Unavailable</x:v>
      </x:c>
      <x:c r="H1202" s="9" t="str">
        <x:v>Unavailable</x:v>
      </x:c>
      <x:c r="I1202" s="9" t="str">
        <x:v>Unavailable</x:v>
      </x:c>
    </x:row>
    <x:row r="1203" ht="30" customHeight="1">
      <x:c r="A1203" s="9" t="str">
        <x:v>Malaysia Open Data MCP Server</x:v>
      </x:c>
      <x:c r="B1203" s="9" t="str">
        <x:v>mcp_b113ad2b4a3f92</x:v>
      </x:c>
      <x:c r="C1203" s="9" t="str">
        <x:v>pypi_last_month</x:v>
      </x:c>
      <x:c r="D1203" s="9" t="str">
        <x:v>Unavailable</x:v>
      </x:c>
      <x:c r="E1203" s="9" t="str">
        <x:v>Unavailable</x:v>
      </x:c>
      <x:c r="F1203" s="9" t="str">
        <x:v>Unavailable</x:v>
      </x:c>
      <x:c r="G1203" s="9" t="str">
        <x:v>Unavailable</x:v>
      </x:c>
      <x:c r="H1203" s="9" t="str">
        <x:v>Unavailable</x:v>
      </x:c>
      <x:c r="I1203" s="9" t="str">
        <x:v>Unavailable</x:v>
      </x:c>
    </x:row>
    <x:row r="1204" ht="30" customHeight="1">
      <x:c r="A1204" s="9" t="str">
        <x:v>Malaysia Open Data MCP Server</x:v>
      </x:c>
      <x:c r="B1204" s="9" t="str">
        <x:v>mcp_b113ad2b4a3f92</x:v>
      </x:c>
      <x:c r="C1204" s="9" t="str">
        <x:v>github_stars</x:v>
      </x:c>
      <x:c r="D1204" s="9" t="str">
        <x:v>Unavailable</x:v>
      </x:c>
      <x:c r="E1204" s="9" t="str">
        <x:v>Unavailable</x:v>
      </x:c>
      <x:c r="F1204" s="9" t="str">
        <x:v>Unavailable</x:v>
      </x:c>
      <x:c r="G1204" s="9" t="str">
        <x:v>Unavailable</x:v>
      </x:c>
      <x:c r="H1204" s="9" t="str">
        <x:v>Unavailable</x:v>
      </x:c>
      <x:c r="I1204" s="9" t="str">
        <x:v>Unavailable</x:v>
      </x:c>
    </x:row>
    <x:row r="1205" ht="30" customHeight="1">
      <x:c r="A1205" s="9" t="str">
        <x:v>Autario Data Analytics Platform</x:v>
      </x:c>
      <x:c r="B1205" s="9" t="str">
        <x:v>mcp_96530eebc278bb</x:v>
      </x:c>
      <x:c r="C1205" s="9" t="str">
        <x:v>smithery_useCount</x:v>
      </x:c>
      <x:c r="D1205" s="9" t="n">
        <x:v>5089</x:v>
      </x:c>
      <x:c r="E1205" s="9" t="str">
        <x:v>Observed</x:v>
      </x:c>
      <x:c r="F1205" s="9" t="str">
        <x:v>autario/data</x:v>
      </x:c>
      <x:c r="G1205" s="9" t="str">
        <x:v>Source-defined; not relabelled as monthly</x:v>
      </x:c>
      <x:c r="H1205" s="9" t="n">
        <x:v>46282.025039016204</x:v>
      </x:c>
      <x:c r="I1205" s="9" t="str">
        <x:v>https://api.smithery.ai/servers?page=2&amp;pageSize=100&amp;topK=500&amp;seed=20260917</x:v>
      </x:c>
    </x:row>
    <x:row r="1206" ht="30" customHeight="1">
      <x:c r="A1206" s="9" t="str">
        <x:v>Autario Data Analytics Platform</x:v>
      </x:c>
      <x:c r="B1206" s="9" t="str">
        <x:v>mcp_96530eebc278bb</x:v>
      </x:c>
      <x:c r="C1206" s="9" t="str">
        <x:v>npm_downloads_30d</x:v>
      </x:c>
      <x:c r="D1206" s="9" t="str">
        <x:v>Unavailable</x:v>
      </x:c>
      <x:c r="E1206" s="9" t="str">
        <x:v>Unavailable</x:v>
      </x:c>
      <x:c r="F1206" s="9" t="str">
        <x:v>Unavailable</x:v>
      </x:c>
      <x:c r="G1206" s="9" t="str">
        <x:v>Unavailable</x:v>
      </x:c>
      <x:c r="H1206" s="9" t="str">
        <x:v>Unavailable</x:v>
      </x:c>
      <x:c r="I1206" s="9" t="str">
        <x:v>Unavailable</x:v>
      </x:c>
    </x:row>
    <x:row r="1207" ht="30" customHeight="1">
      <x:c r="A1207" s="9" t="str">
        <x:v>Autario Data Analytics Platform</x:v>
      </x:c>
      <x:c r="B1207" s="9" t="str">
        <x:v>mcp_96530eebc278bb</x:v>
      </x:c>
      <x:c r="C1207" s="9" t="str">
        <x:v>pypi_last_month</x:v>
      </x:c>
      <x:c r="D1207" s="9" t="str">
        <x:v>Unavailable</x:v>
      </x:c>
      <x:c r="E1207" s="9" t="str">
        <x:v>Unavailable</x:v>
      </x:c>
      <x:c r="F1207" s="9" t="str">
        <x:v>Unavailable</x:v>
      </x:c>
      <x:c r="G1207" s="9" t="str">
        <x:v>Unavailable</x:v>
      </x:c>
      <x:c r="H1207" s="9" t="str">
        <x:v>Unavailable</x:v>
      </x:c>
      <x:c r="I1207" s="9" t="str">
        <x:v>Unavailable</x:v>
      </x:c>
    </x:row>
    <x:row r="1208" ht="30" customHeight="1">
      <x:c r="A1208" s="9" t="str">
        <x:v>Autario Data Analytics Platform</x:v>
      </x:c>
      <x:c r="B1208" s="9" t="str">
        <x:v>mcp_96530eebc278bb</x:v>
      </x:c>
      <x:c r="C1208" s="9" t="str">
        <x:v>github_stars</x:v>
      </x:c>
      <x:c r="D1208" s="9" t="str">
        <x:v>Unavailable</x:v>
      </x:c>
      <x:c r="E1208" s="9" t="str">
        <x:v>Unavailable</x:v>
      </x:c>
      <x:c r="F1208" s="9" t="str">
        <x:v>Unavailable</x:v>
      </x:c>
      <x:c r="G1208" s="9" t="str">
        <x:v>Unavailable</x:v>
      </x:c>
      <x:c r="H1208" s="9" t="str">
        <x:v>Unavailable</x:v>
      </x:c>
      <x:c r="I1208" s="9" t="str">
        <x:v>Unavailable</x:v>
      </x:c>
    </x:row>
    <x:row r="1209" ht="30" customHeight="1">
      <x:c r="A1209" s="9" t="str">
        <x:v>Midplane</x:v>
      </x:c>
      <x:c r="B1209" s="9" t="str">
        <x:v>mcp_0a19105878bfa2</x:v>
      </x:c>
      <x:c r="C1209" s="9" t="str">
        <x:v>smithery_useCount</x:v>
      </x:c>
      <x:c r="D1209" s="9" t="str">
        <x:v>Unavailable</x:v>
      </x:c>
      <x:c r="E1209" s="9" t="str">
        <x:v>Unavailable</x:v>
      </x:c>
      <x:c r="F1209" s="9" t="str">
        <x:v>Unavailable</x:v>
      </x:c>
      <x:c r="G1209" s="9" t="str">
        <x:v>Unavailable</x:v>
      </x:c>
      <x:c r="H1209" s="9" t="str">
        <x:v>Unavailable</x:v>
      </x:c>
      <x:c r="I1209" s="9" t="str">
        <x:v>Unavailable</x:v>
      </x:c>
    </x:row>
    <x:row r="1210" ht="30" customHeight="1">
      <x:c r="A1210" s="9" t="str">
        <x:v>Midplane</x:v>
      </x:c>
      <x:c r="B1210" s="9" t="str">
        <x:v>mcp_0a19105878bfa2</x:v>
      </x:c>
      <x:c r="C1210" s="9" t="str">
        <x:v>npm_downloads_30d</x:v>
      </x:c>
      <x:c r="D1210" s="9" t="n">
        <x:v>748</x:v>
      </x:c>
      <x:c r="E1210" s="9" t="str">
        <x:v>Observed</x:v>
      </x:c>
      <x:c r="F1210" s="9" t="str">
        <x:v>midplane</x:v>
      </x:c>
      <x:c r="G1210" s="9" t="str">
        <x:v>2026-08-18 through 2026-09-16 inclusive</x:v>
      </x:c>
      <x:c r="H1210" s="9" t="n">
        <x:v>46282.028904212966</x:v>
      </x:c>
      <x:c r="I1210" s="9" t="str">
        <x:v>https://api.npmjs.org/downloads/point/2026-08-18:2026-09-16/mcp-google-tasks,mcp-growi,mcp-harmonyos,mcp-memory-gateway,mcp-merchant,mcp-open-library,mcp-openapi,mcp-reunion,mcp-rncp,mcp-server-gamenumerics,mcp-server-index,mcp-server-mcdev,mcp-server-scf,mcp-server-sfmc,mcp-shopify-admin,mcp-socialapi,mcp-turkiye,mcp-yandex-audience,mcp-yandex-dostavka,mcp-yandex-merchants,mcp-yango-delivery,mcp-yango-retail,mcpcomp,mcpemails,md-log-mcp,mediagen,mega-mcp-server,mellos-mapping,memcell,memeboat-mcp,memgit-mcp,memorix,memotrader-mcp,mendapi,mentu-navigator,mern-mcp,merx-mcp,microsoft-outlook-mcp,midnight-nextjs-mcp,midplane,mikromcp,minerva-mcp,minipainter,mintverdict-mcp,mirofy-cli,miromiro-mcp,mockserver-mcp,moltbridge,monarch-money-mcp-server,mossgate-mcp</x:v>
      </x:c>
    </x:row>
    <x:row r="1211" ht="30" customHeight="1">
      <x:c r="A1211" s="9" t="str">
        <x:v>Midplane</x:v>
      </x:c>
      <x:c r="B1211" s="9" t="str">
        <x:v>mcp_0a19105878bfa2</x:v>
      </x:c>
      <x:c r="C1211" s="9" t="str">
        <x:v>pypi_last_month</x:v>
      </x:c>
      <x:c r="D1211" s="9" t="str">
        <x:v>Unavailable</x:v>
      </x:c>
      <x:c r="E1211" s="9" t="str">
        <x:v>Unavailable</x:v>
      </x:c>
      <x:c r="F1211" s="9" t="str">
        <x:v>Unavailable</x:v>
      </x:c>
      <x:c r="G1211" s="9" t="str">
        <x:v>Unavailable</x:v>
      </x:c>
      <x:c r="H1211" s="9" t="str">
        <x:v>Unavailable</x:v>
      </x:c>
      <x:c r="I1211" s="9" t="str">
        <x:v>Unavailable</x:v>
      </x:c>
    </x:row>
    <x:row r="1212" ht="30" customHeight="1">
      <x:c r="A1212" s="9" t="str">
        <x:v>Midplane</x:v>
      </x:c>
      <x:c r="B1212" s="9" t="str">
        <x:v>mcp_0a19105878bfa2</x:v>
      </x:c>
      <x:c r="C1212" s="9" t="str">
        <x:v>github_stars</x:v>
      </x:c>
      <x:c r="D1212" s="9" t="str">
        <x:v>Unavailable</x:v>
      </x:c>
      <x:c r="E1212" s="9" t="str">
        <x:v>Unavailable</x:v>
      </x:c>
      <x:c r="F1212" s="9" t="str">
        <x:v>Unavailable</x:v>
      </x:c>
      <x:c r="G1212" s="9" t="str">
        <x:v>Unavailable</x:v>
      </x:c>
      <x:c r="H1212" s="9" t="str">
        <x:v>Unavailable</x:v>
      </x:c>
      <x:c r="I1212" s="9" t="str">
        <x:v>Unavailable</x:v>
      </x:c>
    </x:row>
    <x:row r="1213" ht="30" customHeight="1">
      <x:c r="A1213" s="9" t="str">
        <x:v>SSL Certificate Checker — Validity, Expiry &amp; Grade</x:v>
      </x:c>
      <x:c r="B1213" s="9" t="str">
        <x:v>mcp_5ef7690c4fe279</x:v>
      </x:c>
      <x:c r="C1213" s="9" t="str">
        <x:v>smithery_useCount</x:v>
      </x:c>
      <x:c r="D1213" s="9" t="n">
        <x:v>5042</x:v>
      </x:c>
      <x:c r="E1213" s="9" t="str">
        <x:v>Observed</x:v>
      </x:c>
      <x:c r="F1213" s="9" t="str">
        <x:v>axel-belfort/ssl-checker</x:v>
      </x:c>
      <x:c r="G1213" s="9" t="str">
        <x:v>Source-defined; not relabelled as monthly</x:v>
      </x:c>
      <x:c r="H1213" s="9" t="n">
        <x:v>46282.025039016204</x:v>
      </x:c>
      <x:c r="I1213" s="9" t="str">
        <x:v>https://api.smithery.ai/servers?page=2&amp;pageSize=100&amp;topK=500&amp;seed=20260917</x:v>
      </x:c>
    </x:row>
    <x:row r="1214" ht="30" customHeight="1">
      <x:c r="A1214" s="9" t="str">
        <x:v>SSL Certificate Checker — Validity, Expiry &amp; Grade</x:v>
      </x:c>
      <x:c r="B1214" s="9" t="str">
        <x:v>mcp_5ef7690c4fe279</x:v>
      </x:c>
      <x:c r="C1214" s="9" t="str">
        <x:v>npm_downloads_30d</x:v>
      </x:c>
      <x:c r="D1214" s="9" t="str">
        <x:v>Unavailable</x:v>
      </x:c>
      <x:c r="E1214" s="9" t="str">
        <x:v>Unavailable</x:v>
      </x:c>
      <x:c r="F1214" s="9" t="str">
        <x:v>Unavailable</x:v>
      </x:c>
      <x:c r="G1214" s="9" t="str">
        <x:v>Unavailable</x:v>
      </x:c>
      <x:c r="H1214" s="9" t="str">
        <x:v>Unavailable</x:v>
      </x:c>
      <x:c r="I1214" s="9" t="str">
        <x:v>Unavailable</x:v>
      </x:c>
    </x:row>
    <x:row r="1215" ht="30" customHeight="1">
      <x:c r="A1215" s="9" t="str">
        <x:v>SSL Certificate Checker — Validity, Expiry &amp; Grade</x:v>
      </x:c>
      <x:c r="B1215" s="9" t="str">
        <x:v>mcp_5ef7690c4fe279</x:v>
      </x:c>
      <x:c r="C1215" s="9" t="str">
        <x:v>pypi_last_month</x:v>
      </x:c>
      <x:c r="D1215" s="9" t="str">
        <x:v>Unavailable</x:v>
      </x:c>
      <x:c r="E1215" s="9" t="str">
        <x:v>Unavailable</x:v>
      </x:c>
      <x:c r="F1215" s="9" t="str">
        <x:v>Unavailable</x:v>
      </x:c>
      <x:c r="G1215" s="9" t="str">
        <x:v>Unavailable</x:v>
      </x:c>
      <x:c r="H1215" s="9" t="str">
        <x:v>Unavailable</x:v>
      </x:c>
      <x:c r="I1215" s="9" t="str">
        <x:v>Unavailable</x:v>
      </x:c>
    </x:row>
    <x:row r="1216" ht="30" customHeight="1">
      <x:c r="A1216" s="9" t="str">
        <x:v>SSL Certificate Checker — Validity, Expiry &amp; Grade</x:v>
      </x:c>
      <x:c r="B1216" s="9" t="str">
        <x:v>mcp_5ef7690c4fe279</x:v>
      </x:c>
      <x:c r="C1216" s="9" t="str">
        <x:v>github_stars</x:v>
      </x:c>
      <x:c r="D1216" s="9" t="str">
        <x:v>Unavailable</x:v>
      </x:c>
      <x:c r="E1216" s="9" t="str">
        <x:v>Unavailable</x:v>
      </x:c>
      <x:c r="F1216" s="9" t="str">
        <x:v>Unavailable</x:v>
      </x:c>
      <x:c r="G1216" s="9" t="str">
        <x:v>Unavailable</x:v>
      </x:c>
      <x:c r="H1216" s="9" t="str">
        <x:v>Unavailable</x:v>
      </x:c>
      <x:c r="I1216" s="9" t="str">
        <x:v>Unavailable</x:v>
      </x:c>
    </x:row>
    <x:row r="1217" ht="30" customHeight="1">
      <x:c r="A1217" s="9" t="str">
        <x:v>Chessagine</x:v>
      </x:c>
      <x:c r="B1217" s="9" t="str">
        <x:v>mcp_a1dfda928ed0a4</x:v>
      </x:c>
      <x:c r="C1217" s="9" t="str">
        <x:v>smithery_useCount</x:v>
      </x:c>
      <x:c r="D1217" s="9" t="n">
        <x:v>5030</x:v>
      </x:c>
      <x:c r="E1217" s="9" t="str">
        <x:v>Observed</x:v>
      </x:c>
      <x:c r="F1217" s="9" t="str">
        <x:v>jalpp/chessagine</x:v>
      </x:c>
      <x:c r="G1217" s="9" t="str">
        <x:v>Source-defined; not relabelled as monthly</x:v>
      </x:c>
      <x:c r="H1217" s="9" t="n">
        <x:v>46282.025039016204</x:v>
      </x:c>
      <x:c r="I1217" s="9" t="str">
        <x:v>https://api.smithery.ai/servers?page=2&amp;pageSize=100&amp;topK=500&amp;seed=20260917</x:v>
      </x:c>
    </x:row>
    <x:row r="1218" ht="30" customHeight="1">
      <x:c r="A1218" s="9" t="str">
        <x:v>Chessagine</x:v>
      </x:c>
      <x:c r="B1218" s="9" t="str">
        <x:v>mcp_a1dfda928ed0a4</x:v>
      </x:c>
      <x:c r="C1218" s="9" t="str">
        <x:v>npm_downloads_30d</x:v>
      </x:c>
      <x:c r="D1218" s="9" t="str">
        <x:v>Unavailable</x:v>
      </x:c>
      <x:c r="E1218" s="9" t="str">
        <x:v>Unavailable</x:v>
      </x:c>
      <x:c r="F1218" s="9" t="str">
        <x:v>Unavailable</x:v>
      </x:c>
      <x:c r="G1218" s="9" t="str">
        <x:v>Unavailable</x:v>
      </x:c>
      <x:c r="H1218" s="9" t="str">
        <x:v>Unavailable</x:v>
      </x:c>
      <x:c r="I1218" s="9" t="str">
        <x:v>Unavailable</x:v>
      </x:c>
    </x:row>
    <x:row r="1219" ht="30" customHeight="1">
      <x:c r="A1219" s="9" t="str">
        <x:v>Chessagine</x:v>
      </x:c>
      <x:c r="B1219" s="9" t="str">
        <x:v>mcp_a1dfda928ed0a4</x:v>
      </x:c>
      <x:c r="C1219" s="9" t="str">
        <x:v>pypi_last_month</x:v>
      </x:c>
      <x:c r="D1219" s="9" t="str">
        <x:v>Unavailable</x:v>
      </x:c>
      <x:c r="E1219" s="9" t="str">
        <x:v>Unavailable</x:v>
      </x:c>
      <x:c r="F1219" s="9" t="str">
        <x:v>Unavailable</x:v>
      </x:c>
      <x:c r="G1219" s="9" t="str">
        <x:v>Unavailable</x:v>
      </x:c>
      <x:c r="H1219" s="9" t="str">
        <x:v>Unavailable</x:v>
      </x:c>
      <x:c r="I1219" s="9" t="str">
        <x:v>Unavailable</x:v>
      </x:c>
    </x:row>
    <x:row r="1220" ht="30" customHeight="1">
      <x:c r="A1220" s="9" t="str">
        <x:v>Chessagine</x:v>
      </x:c>
      <x:c r="B1220" s="9" t="str">
        <x:v>mcp_a1dfda928ed0a4</x:v>
      </x:c>
      <x:c r="C1220" s="9" t="str">
        <x:v>github_stars</x:v>
      </x:c>
      <x:c r="D1220" s="9" t="str">
        <x:v>Unavailable</x:v>
      </x:c>
      <x:c r="E1220" s="9" t="str">
        <x:v>Unavailable</x:v>
      </x:c>
      <x:c r="F1220" s="9" t="str">
        <x:v>Unavailable</x:v>
      </x:c>
      <x:c r="G1220" s="9" t="str">
        <x:v>Unavailable</x:v>
      </x:c>
      <x:c r="H1220" s="9" t="str">
        <x:v>Unavailable</x:v>
      </x:c>
      <x:c r="I1220" s="9" t="str">
        <x:v>Unavailable</x:v>
      </x:c>
    </x:row>
    <x:row r="1221" ht="30" customHeight="1">
      <x:c r="A1221" s="9" t="str">
        <x:v>Research Report Generator — Multi-Source Analysis</x:v>
      </x:c>
      <x:c r="B1221" s="9" t="str">
        <x:v>mcp_ab1d35a163303f</x:v>
      </x:c>
      <x:c r="C1221" s="9" t="str">
        <x:v>smithery_useCount</x:v>
      </x:c>
      <x:c r="D1221" s="9" t="n">
        <x:v>5001</x:v>
      </x:c>
      <x:c r="E1221" s="9" t="str">
        <x:v>Observed</x:v>
      </x:c>
      <x:c r="F1221" s="9" t="str">
        <x:v>axel-belfort/research-report</x:v>
      </x:c>
      <x:c r="G1221" s="9" t="str">
        <x:v>Source-defined; not relabelled as monthly</x:v>
      </x:c>
      <x:c r="H1221" s="9" t="n">
        <x:v>46282.025039016204</x:v>
      </x:c>
      <x:c r="I1221" s="9" t="str">
        <x:v>https://api.smithery.ai/servers?page=2&amp;pageSize=100&amp;topK=500&amp;seed=20260917</x:v>
      </x:c>
    </x:row>
    <x:row r="1222" ht="30" customHeight="1">
      <x:c r="A1222" s="9" t="str">
        <x:v>Research Report Generator — Multi-Source Analysis</x:v>
      </x:c>
      <x:c r="B1222" s="9" t="str">
        <x:v>mcp_ab1d35a163303f</x:v>
      </x:c>
      <x:c r="C1222" s="9" t="str">
        <x:v>npm_downloads_30d</x:v>
      </x:c>
      <x:c r="D1222" s="9" t="str">
        <x:v>Unavailable</x:v>
      </x:c>
      <x:c r="E1222" s="9" t="str">
        <x:v>Unavailable</x:v>
      </x:c>
      <x:c r="F1222" s="9" t="str">
        <x:v>Unavailable</x:v>
      </x:c>
      <x:c r="G1222" s="9" t="str">
        <x:v>Unavailable</x:v>
      </x:c>
      <x:c r="H1222" s="9" t="str">
        <x:v>Unavailable</x:v>
      </x:c>
      <x:c r="I1222" s="9" t="str">
        <x:v>Unavailable</x:v>
      </x:c>
    </x:row>
    <x:row r="1223" ht="30" customHeight="1">
      <x:c r="A1223" s="9" t="str">
        <x:v>Research Report Generator — Multi-Source Analysis</x:v>
      </x:c>
      <x:c r="B1223" s="9" t="str">
        <x:v>mcp_ab1d35a163303f</x:v>
      </x:c>
      <x:c r="C1223" s="9" t="str">
        <x:v>pypi_last_month</x:v>
      </x:c>
      <x:c r="D1223" s="9" t="str">
        <x:v>Unavailable</x:v>
      </x:c>
      <x:c r="E1223" s="9" t="str">
        <x:v>Unavailable</x:v>
      </x:c>
      <x:c r="F1223" s="9" t="str">
        <x:v>Unavailable</x:v>
      </x:c>
      <x:c r="G1223" s="9" t="str">
        <x:v>Unavailable</x:v>
      </x:c>
      <x:c r="H1223" s="9" t="str">
        <x:v>Unavailable</x:v>
      </x:c>
      <x:c r="I1223" s="9" t="str">
        <x:v>Unavailable</x:v>
      </x:c>
    </x:row>
    <x:row r="1224" ht="30" customHeight="1">
      <x:c r="A1224" s="9" t="str">
        <x:v>Research Report Generator — Multi-Source Analysis</x:v>
      </x:c>
      <x:c r="B1224" s="9" t="str">
        <x:v>mcp_ab1d35a163303f</x:v>
      </x:c>
      <x:c r="C1224" s="9" t="str">
        <x:v>github_stars</x:v>
      </x:c>
      <x:c r="D1224" s="9" t="str">
        <x:v>Unavailable</x:v>
      </x:c>
      <x:c r="E1224" s="9" t="str">
        <x:v>Unavailable</x:v>
      </x:c>
      <x:c r="F1224" s="9" t="str">
        <x:v>Unavailable</x:v>
      </x:c>
      <x:c r="G1224" s="9" t="str">
        <x:v>Unavailable</x:v>
      </x:c>
      <x:c r="H1224" s="9" t="str">
        <x:v>Unavailable</x:v>
      </x:c>
      <x:c r="I1224" s="9" t="str">
        <x:v>Unavailable</x:v>
      </x:c>
    </x:row>
    <x:row r="1225" ht="30" customHeight="1">
      <x:c r="A1225" s="9" t="str">
        <x:v>MLB Stats Server</x:v>
      </x:c>
      <x:c r="B1225" s="9" t="str">
        <x:v>mcp_0a28f635a29f09</x:v>
      </x:c>
      <x:c r="C1225" s="9" t="str">
        <x:v>smithery_useCount</x:v>
      </x:c>
      <x:c r="D1225" s="9" t="n">
        <x:v>4958</x:v>
      </x:c>
      <x:c r="E1225" s="9" t="str">
        <x:v>Observed</x:v>
      </x:c>
      <x:c r="F1225" s="9" t="str">
        <x:v>etweisberg/mlb-mcp</x:v>
      </x:c>
      <x:c r="G1225" s="9" t="str">
        <x:v>Source-defined; not relabelled as monthly</x:v>
      </x:c>
      <x:c r="H1225" s="9" t="n">
        <x:v>46282.025039016204</x:v>
      </x:c>
      <x:c r="I1225" s="9" t="str">
        <x:v>https://api.smithery.ai/servers?page=2&amp;pageSize=100&amp;topK=500&amp;seed=20260917</x:v>
      </x:c>
    </x:row>
    <x:row r="1226" ht="30" customHeight="1">
      <x:c r="A1226" s="9" t="str">
        <x:v>MLB Stats Server</x:v>
      </x:c>
      <x:c r="B1226" s="9" t="str">
        <x:v>mcp_0a28f635a29f09</x:v>
      </x:c>
      <x:c r="C1226" s="9" t="str">
        <x:v>npm_downloads_30d</x:v>
      </x:c>
      <x:c r="D1226" s="9" t="str">
        <x:v>Unavailable</x:v>
      </x:c>
      <x:c r="E1226" s="9" t="str">
        <x:v>Unavailable</x:v>
      </x:c>
      <x:c r="F1226" s="9" t="str">
        <x:v>Unavailable</x:v>
      </x:c>
      <x:c r="G1226" s="9" t="str">
        <x:v>Unavailable</x:v>
      </x:c>
      <x:c r="H1226" s="9" t="str">
        <x:v>Unavailable</x:v>
      </x:c>
      <x:c r="I1226" s="9" t="str">
        <x:v>Unavailable</x:v>
      </x:c>
    </x:row>
    <x:row r="1227" ht="30" customHeight="1">
      <x:c r="A1227" s="9" t="str">
        <x:v>MLB Stats Server</x:v>
      </x:c>
      <x:c r="B1227" s="9" t="str">
        <x:v>mcp_0a28f635a29f09</x:v>
      </x:c>
      <x:c r="C1227" s="9" t="str">
        <x:v>pypi_last_month</x:v>
      </x:c>
      <x:c r="D1227" s="9" t="str">
        <x:v>Unavailable</x:v>
      </x:c>
      <x:c r="E1227" s="9" t="str">
        <x:v>Unavailable</x:v>
      </x:c>
      <x:c r="F1227" s="9" t="str">
        <x:v>Unavailable</x:v>
      </x:c>
      <x:c r="G1227" s="9" t="str">
        <x:v>Unavailable</x:v>
      </x:c>
      <x:c r="H1227" s="9" t="str">
        <x:v>Unavailable</x:v>
      </x:c>
      <x:c r="I1227" s="9" t="str">
        <x:v>Unavailable</x:v>
      </x:c>
    </x:row>
    <x:row r="1228" ht="30" customHeight="1">
      <x:c r="A1228" s="9" t="str">
        <x:v>MLB Stats Server</x:v>
      </x:c>
      <x:c r="B1228" s="9" t="str">
        <x:v>mcp_0a28f635a29f09</x:v>
      </x:c>
      <x:c r="C1228" s="9" t="str">
        <x:v>github_stars</x:v>
      </x:c>
      <x:c r="D1228" s="9" t="str">
        <x:v>Unavailable</x:v>
      </x:c>
      <x:c r="E1228" s="9" t="str">
        <x:v>Unavailable</x:v>
      </x:c>
      <x:c r="F1228" s="9" t="str">
        <x:v>Unavailable</x:v>
      </x:c>
      <x:c r="G1228" s="9" t="str">
        <x:v>Unavailable</x:v>
      </x:c>
      <x:c r="H1228" s="9" t="str">
        <x:v>Unavailable</x:v>
      </x:c>
      <x:c r="I1228" s="9" t="str">
        <x:v>Unavailable</x:v>
      </x:c>
    </x:row>
    <x:row r="1229" ht="30" customHeight="1">
      <x:c r="A1229" s="9" t="str">
        <x:v>clinicaltrialsgov-mcp-server</x:v>
      </x:c>
      <x:c r="B1229" s="9" t="str">
        <x:v>mcp_1badbcf3bbb064</x:v>
      </x:c>
      <x:c r="C1229" s="9" t="str">
        <x:v>smithery_useCount</x:v>
      </x:c>
      <x:c r="D1229" s="9" t="n">
        <x:v>4917</x:v>
      </x:c>
      <x:c r="E1229" s="9" t="str">
        <x:v>Observed</x:v>
      </x:c>
      <x:c r="F1229" s="9" t="str">
        <x:v>cyanheads/clinicaltrialsgov-mcp-server</x:v>
      </x:c>
      <x:c r="G1229" s="9" t="str">
        <x:v>Source-defined; not relabelled as monthly</x:v>
      </x:c>
      <x:c r="H1229" s="9" t="n">
        <x:v>46282.025039016204</x:v>
      </x:c>
      <x:c r="I1229" s="9" t="str">
        <x:v>https://api.smithery.ai/servers?page=2&amp;pageSize=100&amp;topK=500&amp;seed=20260917</x:v>
      </x:c>
    </x:row>
    <x:row r="1230" ht="30" customHeight="1">
      <x:c r="A1230" s="9" t="str">
        <x:v>clinicaltrialsgov-mcp-server</x:v>
      </x:c>
      <x:c r="B1230" s="9" t="str">
        <x:v>mcp_1badbcf3bbb064</x:v>
      </x:c>
      <x:c r="C1230" s="9" t="str">
        <x:v>npm_downloads_30d</x:v>
      </x:c>
      <x:c r="D1230" s="9" t="str">
        <x:v>Unavailable</x:v>
      </x:c>
      <x:c r="E1230" s="9" t="str">
        <x:v>Unavailable</x:v>
      </x:c>
      <x:c r="F1230" s="9" t="str">
        <x:v>Unavailable</x:v>
      </x:c>
      <x:c r="G1230" s="9" t="str">
        <x:v>Unavailable</x:v>
      </x:c>
      <x:c r="H1230" s="9" t="str">
        <x:v>Unavailable</x:v>
      </x:c>
      <x:c r="I1230" s="9" t="str">
        <x:v>Unavailable</x:v>
      </x:c>
    </x:row>
    <x:row r="1231" ht="30" customHeight="1">
      <x:c r="A1231" s="9" t="str">
        <x:v>clinicaltrialsgov-mcp-server</x:v>
      </x:c>
      <x:c r="B1231" s="9" t="str">
        <x:v>mcp_1badbcf3bbb064</x:v>
      </x:c>
      <x:c r="C1231" s="9" t="str">
        <x:v>pypi_last_month</x:v>
      </x:c>
      <x:c r="D1231" s="9" t="str">
        <x:v>Unavailable</x:v>
      </x:c>
      <x:c r="E1231" s="9" t="str">
        <x:v>Unavailable</x:v>
      </x:c>
      <x:c r="F1231" s="9" t="str">
        <x:v>Unavailable</x:v>
      </x:c>
      <x:c r="G1231" s="9" t="str">
        <x:v>Unavailable</x:v>
      </x:c>
      <x:c r="H1231" s="9" t="str">
        <x:v>Unavailable</x:v>
      </x:c>
      <x:c r="I1231" s="9" t="str">
        <x:v>Unavailable</x:v>
      </x:c>
    </x:row>
    <x:row r="1232" ht="30" customHeight="1">
      <x:c r="A1232" s="9" t="str">
        <x:v>clinicaltrialsgov-mcp-server</x:v>
      </x:c>
      <x:c r="B1232" s="9" t="str">
        <x:v>mcp_1badbcf3bbb064</x:v>
      </x:c>
      <x:c r="C1232" s="9" t="str">
        <x:v>github_stars</x:v>
      </x:c>
      <x:c r="D1232" s="9" t="str">
        <x:v>Unavailable</x:v>
      </x:c>
      <x:c r="E1232" s="9" t="str">
        <x:v>Unavailable</x:v>
      </x:c>
      <x:c r="F1232" s="9" t="str">
        <x:v>Unavailable</x:v>
      </x:c>
      <x:c r="G1232" s="9" t="str">
        <x:v>Unavailable</x:v>
      </x:c>
      <x:c r="H1232" s="9" t="str">
        <x:v>Unavailable</x:v>
      </x:c>
      <x:c r="I1232" s="9" t="str">
        <x:v>Unavailable</x:v>
      </x:c>
    </x:row>
    <x:row r="1233" ht="30" customHeight="1">
      <x:c r="A1233" s="9" t="str">
        <x:v>Geppetto-Robot-Directory</x:v>
      </x:c>
      <x:c r="B1233" s="9" t="str">
        <x:v>mcp_f5266b919b9985</x:v>
      </x:c>
      <x:c r="C1233" s="9" t="str">
        <x:v>smithery_useCount</x:v>
      </x:c>
      <x:c r="D1233" s="9" t="n">
        <x:v>4913</x:v>
      </x:c>
      <x:c r="E1233" s="9" t="str">
        <x:v>Observed</x:v>
      </x:c>
      <x:c r="F1233" s="9" t="str">
        <x:v>hello-oipe/Geppetto-Robot-Directory</x:v>
      </x:c>
      <x:c r="G1233" s="9" t="str">
        <x:v>Source-defined; not relabelled as monthly</x:v>
      </x:c>
      <x:c r="H1233" s="9" t="n">
        <x:v>46282.025039016204</x:v>
      </x:c>
      <x:c r="I1233" s="9" t="str">
        <x:v>https://api.smithery.ai/servers?page=2&amp;pageSize=100&amp;topK=500&amp;seed=20260917</x:v>
      </x:c>
    </x:row>
    <x:row r="1234" ht="30" customHeight="1">
      <x:c r="A1234" s="9" t="str">
        <x:v>Geppetto-Robot-Directory</x:v>
      </x:c>
      <x:c r="B1234" s="9" t="str">
        <x:v>mcp_f5266b919b9985</x:v>
      </x:c>
      <x:c r="C1234" s="9" t="str">
        <x:v>npm_downloads_30d</x:v>
      </x:c>
      <x:c r="D1234" s="9" t="str">
        <x:v>Unavailable</x:v>
      </x:c>
      <x:c r="E1234" s="9" t="str">
        <x:v>Unavailable</x:v>
      </x:c>
      <x:c r="F1234" s="9" t="str">
        <x:v>Unavailable</x:v>
      </x:c>
      <x:c r="G1234" s="9" t="str">
        <x:v>Unavailable</x:v>
      </x:c>
      <x:c r="H1234" s="9" t="str">
        <x:v>Unavailable</x:v>
      </x:c>
      <x:c r="I1234" s="9" t="str">
        <x:v>Unavailable</x:v>
      </x:c>
    </x:row>
    <x:row r="1235" ht="30" customHeight="1">
      <x:c r="A1235" s="9" t="str">
        <x:v>Geppetto-Robot-Directory</x:v>
      </x:c>
      <x:c r="B1235" s="9" t="str">
        <x:v>mcp_f5266b919b9985</x:v>
      </x:c>
      <x:c r="C1235" s="9" t="str">
        <x:v>pypi_last_month</x:v>
      </x:c>
      <x:c r="D1235" s="9" t="str">
        <x:v>Unavailable</x:v>
      </x:c>
      <x:c r="E1235" s="9" t="str">
        <x:v>Unavailable</x:v>
      </x:c>
      <x:c r="F1235" s="9" t="str">
        <x:v>Unavailable</x:v>
      </x:c>
      <x:c r="G1235" s="9" t="str">
        <x:v>Unavailable</x:v>
      </x:c>
      <x:c r="H1235" s="9" t="str">
        <x:v>Unavailable</x:v>
      </x:c>
      <x:c r="I1235" s="9" t="str">
        <x:v>Unavailable</x:v>
      </x:c>
    </x:row>
    <x:row r="1236" ht="30" customHeight="1">
      <x:c r="A1236" s="9" t="str">
        <x:v>Geppetto-Robot-Directory</x:v>
      </x:c>
      <x:c r="B1236" s="9" t="str">
        <x:v>mcp_f5266b919b9985</x:v>
      </x:c>
      <x:c r="C1236" s="9" t="str">
        <x:v>github_stars</x:v>
      </x:c>
      <x:c r="D1236" s="9" t="str">
        <x:v>Unavailable</x:v>
      </x:c>
      <x:c r="E1236" s="9" t="str">
        <x:v>Unavailable</x:v>
      </x:c>
      <x:c r="F1236" s="9" t="str">
        <x:v>Unavailable</x:v>
      </x:c>
      <x:c r="G1236" s="9" t="str">
        <x:v>Unavailable</x:v>
      </x:c>
      <x:c r="H1236" s="9" t="str">
        <x:v>Unavailable</x:v>
      </x:c>
      <x:c r="I1236" s="9" t="str">
        <x:v>Unavailable</x:v>
      </x:c>
    </x:row>
    <x:row r="1237" ht="30" customHeight="1">
      <x:c r="A1237" s="9" t="str">
        <x:v>e3d.ai</x:v>
      </x:c>
      <x:c r="B1237" s="9" t="str">
        <x:v>mcp_c5257f3611bd46</x:v>
      </x:c>
      <x:c r="C1237" s="9" t="str">
        <x:v>smithery_useCount</x:v>
      </x:c>
      <x:c r="D1237" s="9" t="n">
        <x:v>4880</x:v>
      </x:c>
      <x:c r="E1237" s="9" t="str">
        <x:v>Observed</x:v>
      </x:c>
      <x:c r="F1237" s="9" t="str">
        <x:v>spacepacket/e3d-ai</x:v>
      </x:c>
      <x:c r="G1237" s="9" t="str">
        <x:v>Source-defined; not relabelled as monthly</x:v>
      </x:c>
      <x:c r="H1237" s="9" t="n">
        <x:v>46282.025039016204</x:v>
      </x:c>
      <x:c r="I1237" s="9" t="str">
        <x:v>https://api.smithery.ai/servers?page=2&amp;pageSize=100&amp;topK=500&amp;seed=20260917</x:v>
      </x:c>
    </x:row>
    <x:row r="1238" ht="30" customHeight="1">
      <x:c r="A1238" s="9" t="str">
        <x:v>e3d.ai</x:v>
      </x:c>
      <x:c r="B1238" s="9" t="str">
        <x:v>mcp_c5257f3611bd46</x:v>
      </x:c>
      <x:c r="C1238" s="9" t="str">
        <x:v>npm_downloads_30d</x:v>
      </x:c>
      <x:c r="D1238" s="9" t="str">
        <x:v>Unavailable</x:v>
      </x:c>
      <x:c r="E1238" s="9" t="str">
        <x:v>Unavailable</x:v>
      </x:c>
      <x:c r="F1238" s="9" t="str">
        <x:v>Unavailable</x:v>
      </x:c>
      <x:c r="G1238" s="9" t="str">
        <x:v>Unavailable</x:v>
      </x:c>
      <x:c r="H1238" s="9" t="str">
        <x:v>Unavailable</x:v>
      </x:c>
      <x:c r="I1238" s="9" t="str">
        <x:v>Unavailable</x:v>
      </x:c>
    </x:row>
    <x:row r="1239" ht="30" customHeight="1">
      <x:c r="A1239" s="9" t="str">
        <x:v>e3d.ai</x:v>
      </x:c>
      <x:c r="B1239" s="9" t="str">
        <x:v>mcp_c5257f3611bd46</x:v>
      </x:c>
      <x:c r="C1239" s="9" t="str">
        <x:v>pypi_last_month</x:v>
      </x:c>
      <x:c r="D1239" s="9" t="str">
        <x:v>Unavailable</x:v>
      </x:c>
      <x:c r="E1239" s="9" t="str">
        <x:v>Unavailable</x:v>
      </x:c>
      <x:c r="F1239" s="9" t="str">
        <x:v>Unavailable</x:v>
      </x:c>
      <x:c r="G1239" s="9" t="str">
        <x:v>Unavailable</x:v>
      </x:c>
      <x:c r="H1239" s="9" t="str">
        <x:v>Unavailable</x:v>
      </x:c>
      <x:c r="I1239" s="9" t="str">
        <x:v>Unavailable</x:v>
      </x:c>
    </x:row>
    <x:row r="1240" ht="30" customHeight="1">
      <x:c r="A1240" s="9" t="str">
        <x:v>e3d.ai</x:v>
      </x:c>
      <x:c r="B1240" s="9" t="str">
        <x:v>mcp_c5257f3611bd46</x:v>
      </x:c>
      <x:c r="C1240" s="9" t="str">
        <x:v>github_stars</x:v>
      </x:c>
      <x:c r="D1240" s="9" t="str">
        <x:v>Unavailable</x:v>
      </x:c>
      <x:c r="E1240" s="9" t="str">
        <x:v>Unavailable</x:v>
      </x:c>
      <x:c r="F1240" s="9" t="str">
        <x:v>Unavailable</x:v>
      </x:c>
      <x:c r="G1240" s="9" t="str">
        <x:v>Unavailable</x:v>
      </x:c>
      <x:c r="H1240" s="9" t="str">
        <x:v>Unavailable</x:v>
      </x:c>
      <x:c r="I1240" s="9" t="str">
        <x:v>Unavailable</x:v>
      </x:c>
    </x:row>
    <x:row r="1241" ht="30" customHeight="1">
      <x:c r="A1241" s="9" t="str">
        <x:v>xpoz</x:v>
      </x:c>
      <x:c r="B1241" s="9" t="str">
        <x:v>mcp_9dcd5a767cc250</x:v>
      </x:c>
      <x:c r="C1241" s="9" t="str">
        <x:v>smithery_useCount</x:v>
      </x:c>
      <x:c r="D1241" s="9" t="n">
        <x:v>4846</x:v>
      </x:c>
      <x:c r="E1241" s="9" t="str">
        <x:v>Observed</x:v>
      </x:c>
      <x:c r="F1241" s="9" t="str">
        <x:v>net-service/xpoz</x:v>
      </x:c>
      <x:c r="G1241" s="9" t="str">
        <x:v>Source-defined; not relabelled as monthly</x:v>
      </x:c>
      <x:c r="H1241" s="9" t="n">
        <x:v>46282.025039016204</x:v>
      </x:c>
      <x:c r="I1241" s="9" t="str">
        <x:v>https://api.smithery.ai/servers?page=2&amp;pageSize=100&amp;topK=500&amp;seed=20260917</x:v>
      </x:c>
    </x:row>
    <x:row r="1242" ht="30" customHeight="1">
      <x:c r="A1242" s="9" t="str">
        <x:v>xpoz</x:v>
      </x:c>
      <x:c r="B1242" s="9" t="str">
        <x:v>mcp_9dcd5a767cc250</x:v>
      </x:c>
      <x:c r="C1242" s="9" t="str">
        <x:v>npm_downloads_30d</x:v>
      </x:c>
      <x:c r="D1242" s="9" t="str">
        <x:v>Unavailable</x:v>
      </x:c>
      <x:c r="E1242" s="9" t="str">
        <x:v>Unavailable</x:v>
      </x:c>
      <x:c r="F1242" s="9" t="str">
        <x:v>Unavailable</x:v>
      </x:c>
      <x:c r="G1242" s="9" t="str">
        <x:v>Unavailable</x:v>
      </x:c>
      <x:c r="H1242" s="9" t="str">
        <x:v>Unavailable</x:v>
      </x:c>
      <x:c r="I1242" s="9" t="str">
        <x:v>Unavailable</x:v>
      </x:c>
    </x:row>
    <x:row r="1243" ht="30" customHeight="1">
      <x:c r="A1243" s="9" t="str">
        <x:v>xpoz</x:v>
      </x:c>
      <x:c r="B1243" s="9" t="str">
        <x:v>mcp_9dcd5a767cc250</x:v>
      </x:c>
      <x:c r="C1243" s="9" t="str">
        <x:v>pypi_last_month</x:v>
      </x:c>
      <x:c r="D1243" s="9" t="str">
        <x:v>Unavailable</x:v>
      </x:c>
      <x:c r="E1243" s="9" t="str">
        <x:v>Unavailable</x:v>
      </x:c>
      <x:c r="F1243" s="9" t="str">
        <x:v>Unavailable</x:v>
      </x:c>
      <x:c r="G1243" s="9" t="str">
        <x:v>Unavailable</x:v>
      </x:c>
      <x:c r="H1243" s="9" t="str">
        <x:v>Unavailable</x:v>
      </x:c>
      <x:c r="I1243" s="9" t="str">
        <x:v>Unavailable</x:v>
      </x:c>
    </x:row>
    <x:row r="1244" ht="30" customHeight="1">
      <x:c r="A1244" s="9" t="str">
        <x:v>xpoz</x:v>
      </x:c>
      <x:c r="B1244" s="9" t="str">
        <x:v>mcp_9dcd5a767cc250</x:v>
      </x:c>
      <x:c r="C1244" s="9" t="str">
        <x:v>github_stars</x:v>
      </x:c>
      <x:c r="D1244" s="9" t="str">
        <x:v>Unavailable</x:v>
      </x:c>
      <x:c r="E1244" s="9" t="str">
        <x:v>Unavailable</x:v>
      </x:c>
      <x:c r="F1244" s="9" t="str">
        <x:v>Unavailable</x:v>
      </x:c>
      <x:c r="G1244" s="9" t="str">
        <x:v>Unavailable</x:v>
      </x:c>
      <x:c r="H1244" s="9" t="str">
        <x:v>Unavailable</x:v>
      </x:c>
      <x:c r="I1244" s="9" t="str">
        <x:v>Unavailable</x:v>
      </x:c>
    </x:row>
    <x:row r="1245" ht="30" customHeight="1">
      <x:c r="A1245" s="9" t="str">
        <x:v>hsk-mcp</x:v>
      </x:c>
      <x:c r="B1245" s="9" t="str">
        <x:v>mcp_e7177f1434fc1b</x:v>
      </x:c>
      <x:c r="C1245" s="9" t="str">
        <x:v>smithery_useCount</x:v>
      </x:c>
      <x:c r="D1245" s="9" t="n">
        <x:v>4831</x:v>
      </x:c>
      <x:c r="E1245" s="9" t="str">
        <x:v>Observed</x:v>
      </x:c>
      <x:c r="F1245" s="9" t="str">
        <x:v>kuibin-dev/hsk-mcp</x:v>
      </x:c>
      <x:c r="G1245" s="9" t="str">
        <x:v>Source-defined; not relabelled as monthly</x:v>
      </x:c>
      <x:c r="H1245" s="9" t="n">
        <x:v>46282.025039016204</x:v>
      </x:c>
      <x:c r="I1245" s="9" t="str">
        <x:v>https://api.smithery.ai/servers?page=2&amp;pageSize=100&amp;topK=500&amp;seed=20260917</x:v>
      </x:c>
    </x:row>
    <x:row r="1246" ht="30" customHeight="1">
      <x:c r="A1246" s="9" t="str">
        <x:v>hsk-mcp</x:v>
      </x:c>
      <x:c r="B1246" s="9" t="str">
        <x:v>mcp_e7177f1434fc1b</x:v>
      </x:c>
      <x:c r="C1246" s="9" t="str">
        <x:v>npm_downloads_30d</x:v>
      </x:c>
      <x:c r="D1246" s="9" t="str">
        <x:v>Unavailable</x:v>
      </x:c>
      <x:c r="E1246" s="9" t="str">
        <x:v>Unavailable</x:v>
      </x:c>
      <x:c r="F1246" s="9" t="str">
        <x:v>Unavailable</x:v>
      </x:c>
      <x:c r="G1246" s="9" t="str">
        <x:v>Unavailable</x:v>
      </x:c>
      <x:c r="H1246" s="9" t="str">
        <x:v>Unavailable</x:v>
      </x:c>
      <x:c r="I1246" s="9" t="str">
        <x:v>Unavailable</x:v>
      </x:c>
    </x:row>
    <x:row r="1247" ht="30" customHeight="1">
      <x:c r="A1247" s="9" t="str">
        <x:v>hsk-mcp</x:v>
      </x:c>
      <x:c r="B1247" s="9" t="str">
        <x:v>mcp_e7177f1434fc1b</x:v>
      </x:c>
      <x:c r="C1247" s="9" t="str">
        <x:v>pypi_last_month</x:v>
      </x:c>
      <x:c r="D1247" s="9" t="str">
        <x:v>Unavailable</x:v>
      </x:c>
      <x:c r="E1247" s="9" t="str">
        <x:v>Unavailable</x:v>
      </x:c>
      <x:c r="F1247" s="9" t="str">
        <x:v>Unavailable</x:v>
      </x:c>
      <x:c r="G1247" s="9" t="str">
        <x:v>Unavailable</x:v>
      </x:c>
      <x:c r="H1247" s="9" t="str">
        <x:v>Unavailable</x:v>
      </x:c>
      <x:c r="I1247" s="9" t="str">
        <x:v>Unavailable</x:v>
      </x:c>
    </x:row>
    <x:row r="1248" ht="30" customHeight="1">
      <x:c r="A1248" s="9" t="str">
        <x:v>hsk-mcp</x:v>
      </x:c>
      <x:c r="B1248" s="9" t="str">
        <x:v>mcp_e7177f1434fc1b</x:v>
      </x:c>
      <x:c r="C1248" s="9" t="str">
        <x:v>github_stars</x:v>
      </x:c>
      <x:c r="D1248" s="9" t="str">
        <x:v>Unavailable</x:v>
      </x:c>
      <x:c r="E1248" s="9" t="str">
        <x:v>Unavailable</x:v>
      </x:c>
      <x:c r="F1248" s="9" t="str">
        <x:v>Unavailable</x:v>
      </x:c>
      <x:c r="G1248" s="9" t="str">
        <x:v>Unavailable</x:v>
      </x:c>
      <x:c r="H1248" s="9" t="str">
        <x:v>Unavailable</x:v>
      </x:c>
      <x:c r="I1248" s="9" t="str">
        <x:v>Unavailable</x:v>
      </x:c>
    </x:row>
    <x:row r="1249" ht="30" customHeight="1">
      <x:c r="A1249" s="9" t="str">
        <x:v>mcp-graphql-enhanced</x:v>
      </x:c>
      <x:c r="B1249" s="9" t="str">
        <x:v>mcp_0deec3478f28a1</x:v>
      </x:c>
      <x:c r="C1249" s="9" t="str">
        <x:v>smithery_useCount</x:v>
      </x:c>
      <x:c r="D1249" s="9" t="n">
        <x:v>4795</x:v>
      </x:c>
      <x:c r="E1249" s="9" t="str">
        <x:v>Observed</x:v>
      </x:c>
      <x:c r="F1249" s="9" t="str">
        <x:v>letoribo/mcp-graphql-enhanced</x:v>
      </x:c>
      <x:c r="G1249" s="9" t="str">
        <x:v>Source-defined; not relabelled as monthly</x:v>
      </x:c>
      <x:c r="H1249" s="9" t="n">
        <x:v>46282.025039016204</x:v>
      </x:c>
      <x:c r="I1249" s="9" t="str">
        <x:v>https://api.smithery.ai/servers?page=2&amp;pageSize=100&amp;topK=500&amp;seed=20260917</x:v>
      </x:c>
    </x:row>
    <x:row r="1250" ht="30" customHeight="1">
      <x:c r="A1250" s="9" t="str">
        <x:v>mcp-graphql-enhanced</x:v>
      </x:c>
      <x:c r="B1250" s="9" t="str">
        <x:v>mcp_0deec3478f28a1</x:v>
      </x:c>
      <x:c r="C1250" s="9" t="str">
        <x:v>npm_downloads_30d</x:v>
      </x:c>
      <x:c r="D1250" s="9" t="str">
        <x:v>Unavailable</x:v>
      </x:c>
      <x:c r="E1250" s="9" t="str">
        <x:v>Unavailable</x:v>
      </x:c>
      <x:c r="F1250" s="9" t="str">
        <x:v>Unavailable</x:v>
      </x:c>
      <x:c r="G1250" s="9" t="str">
        <x:v>Unavailable</x:v>
      </x:c>
      <x:c r="H1250" s="9" t="str">
        <x:v>Unavailable</x:v>
      </x:c>
      <x:c r="I1250" s="9" t="str">
        <x:v>Unavailable</x:v>
      </x:c>
    </x:row>
    <x:row r="1251" ht="30" customHeight="1">
      <x:c r="A1251" s="9" t="str">
        <x:v>mcp-graphql-enhanced</x:v>
      </x:c>
      <x:c r="B1251" s="9" t="str">
        <x:v>mcp_0deec3478f28a1</x:v>
      </x:c>
      <x:c r="C1251" s="9" t="str">
        <x:v>pypi_last_month</x:v>
      </x:c>
      <x:c r="D1251" s="9" t="str">
        <x:v>Unavailable</x:v>
      </x:c>
      <x:c r="E1251" s="9" t="str">
        <x:v>Unavailable</x:v>
      </x:c>
      <x:c r="F1251" s="9" t="str">
        <x:v>Unavailable</x:v>
      </x:c>
      <x:c r="G1251" s="9" t="str">
        <x:v>Unavailable</x:v>
      </x:c>
      <x:c r="H1251" s="9" t="str">
        <x:v>Unavailable</x:v>
      </x:c>
      <x:c r="I1251" s="9" t="str">
        <x:v>Unavailable</x:v>
      </x:c>
    </x:row>
    <x:row r="1252" ht="30" customHeight="1">
      <x:c r="A1252" s="9" t="str">
        <x:v>mcp-graphql-enhanced</x:v>
      </x:c>
      <x:c r="B1252" s="9" t="str">
        <x:v>mcp_0deec3478f28a1</x:v>
      </x:c>
      <x:c r="C1252" s="9" t="str">
        <x:v>github_stars</x:v>
      </x:c>
      <x:c r="D1252" s="9" t="str">
        <x:v>Unavailable</x:v>
      </x:c>
      <x:c r="E1252" s="9" t="str">
        <x:v>Unavailable</x:v>
      </x:c>
      <x:c r="F1252" s="9" t="str">
        <x:v>Unavailable</x:v>
      </x:c>
      <x:c r="G1252" s="9" t="str">
        <x:v>Unavailable</x:v>
      </x:c>
      <x:c r="H1252" s="9" t="str">
        <x:v>Unavailable</x:v>
      </x:c>
      <x:c r="I1252" s="9" t="str">
        <x:v>Unavailable</x:v>
      </x:c>
    </x:row>
    <x:row r="1253" ht="30" customHeight="1">
      <x:c r="A1253" s="9" t="str">
        <x:v>com.x402-list/x402-list-mcp</x:v>
      </x:c>
      <x:c r="B1253" s="9" t="str">
        <x:v>mcp_8f409f0f73cd95</x:v>
      </x:c>
      <x:c r="C1253" s="9" t="str">
        <x:v>smithery_useCount</x:v>
      </x:c>
      <x:c r="D1253" s="9" t="str">
        <x:v>Unavailable</x:v>
      </x:c>
      <x:c r="E1253" s="9" t="str">
        <x:v>Unavailable</x:v>
      </x:c>
      <x:c r="F1253" s="9" t="str">
        <x:v>Unavailable</x:v>
      </x:c>
      <x:c r="G1253" s="9" t="str">
        <x:v>Unavailable</x:v>
      </x:c>
      <x:c r="H1253" s="9" t="str">
        <x:v>Unavailable</x:v>
      </x:c>
      <x:c r="I1253" s="9" t="str">
        <x:v>Unavailable</x:v>
      </x:c>
    </x:row>
    <x:row r="1254" ht="30" customHeight="1">
      <x:c r="A1254" s="9" t="str">
        <x:v>com.x402-list/x402-list-mcp</x:v>
      </x:c>
      <x:c r="B1254" s="9" t="str">
        <x:v>mcp_8f409f0f73cd95</x:v>
      </x:c>
      <x:c r="C1254" s="9" t="str">
        <x:v>npm_downloads_30d</x:v>
      </x:c>
      <x:c r="D1254" s="9" t="n">
        <x:v>710</x:v>
      </x:c>
      <x:c r="E1254" s="9" t="str">
        <x:v>Observed</x:v>
      </x:c>
      <x:c r="F1254" s="9" t="str">
        <x:v>x402-list-mcp</x:v>
      </x:c>
      <x:c r="G1254" s="9" t="str">
        <x:v>2026-08-18 through 2026-09-16 inclusive</x:v>
      </x:c>
      <x:c r="H1254" s="9" t="n">
        <x:v>46282.02898149306</x:v>
      </x:c>
      <x:c r="I1254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1255" ht="30" customHeight="1">
      <x:c r="A1255" s="9" t="str">
        <x:v>com.x402-list/x402-list-mcp</x:v>
      </x:c>
      <x:c r="B1255" s="9" t="str">
        <x:v>mcp_8f409f0f73cd95</x:v>
      </x:c>
      <x:c r="C1255" s="9" t="str">
        <x:v>pypi_last_month</x:v>
      </x:c>
      <x:c r="D1255" s="9" t="str">
        <x:v>Unavailable</x:v>
      </x:c>
      <x:c r="E1255" s="9" t="str">
        <x:v>Unavailable</x:v>
      </x:c>
      <x:c r="F1255" s="9" t="str">
        <x:v>Unavailable</x:v>
      </x:c>
      <x:c r="G1255" s="9" t="str">
        <x:v>Unavailable</x:v>
      </x:c>
      <x:c r="H1255" s="9" t="str">
        <x:v>Unavailable</x:v>
      </x:c>
      <x:c r="I1255" s="9" t="str">
        <x:v>Unavailable</x:v>
      </x:c>
    </x:row>
    <x:row r="1256" ht="30" customHeight="1">
      <x:c r="A1256" s="9" t="str">
        <x:v>com.x402-list/x402-list-mcp</x:v>
      </x:c>
      <x:c r="B1256" s="9" t="str">
        <x:v>mcp_8f409f0f73cd95</x:v>
      </x:c>
      <x:c r="C1256" s="9" t="str">
        <x:v>github_stars</x:v>
      </x:c>
      <x:c r="D1256" s="9" t="str">
        <x:v>Unavailable</x:v>
      </x:c>
      <x:c r="E1256" s="9" t="str">
        <x:v>Unavailable</x:v>
      </x:c>
      <x:c r="F1256" s="9" t="str">
        <x:v>Unavailable</x:v>
      </x:c>
      <x:c r="G1256" s="9" t="str">
        <x:v>Unavailable</x:v>
      </x:c>
      <x:c r="H1256" s="9" t="str">
        <x:v>Unavailable</x:v>
      </x:c>
      <x:c r="I1256" s="9" t="str">
        <x:v>Unavailable</x:v>
      </x:c>
    </x:row>
    <x:row r="1257" ht="30" customHeight="1">
      <x:c r="A1257" s="9" t="str">
        <x:v>ATOM Pricing Intelligence</x:v>
      </x:c>
      <x:c r="B1257" s="9" t="str">
        <x:v>mcp_ca0d009a084a1b</x:v>
      </x:c>
      <x:c r="C1257" s="9" t="str">
        <x:v>smithery_useCount</x:v>
      </x:c>
      <x:c r="D1257" s="9" t="n">
        <x:v>4780</x:v>
      </x:c>
      <x:c r="E1257" s="9" t="str">
        <x:v>Observed</x:v>
      </x:c>
      <x:c r="F1257" s="9" t="str">
        <x:v>a7om/atom-mcp-server</x:v>
      </x:c>
      <x:c r="G1257" s="9" t="str">
        <x:v>Source-defined; not relabelled as monthly</x:v>
      </x:c>
      <x:c r="H1257" s="9" t="n">
        <x:v>46282.025039016204</x:v>
      </x:c>
      <x:c r="I1257" s="9" t="str">
        <x:v>https://api.smithery.ai/servers?page=2&amp;pageSize=100&amp;topK=500&amp;seed=20260917</x:v>
      </x:c>
    </x:row>
    <x:row r="1258" ht="30" customHeight="1">
      <x:c r="A1258" s="9" t="str">
        <x:v>ATOM Pricing Intelligence</x:v>
      </x:c>
      <x:c r="B1258" s="9" t="str">
        <x:v>mcp_ca0d009a084a1b</x:v>
      </x:c>
      <x:c r="C1258" s="9" t="str">
        <x:v>npm_downloads_30d</x:v>
      </x:c>
      <x:c r="D1258" s="9" t="str">
        <x:v>Unavailable</x:v>
      </x:c>
      <x:c r="E1258" s="9" t="str">
        <x:v>Unavailable</x:v>
      </x:c>
      <x:c r="F1258" s="9" t="str">
        <x:v>Unavailable</x:v>
      </x:c>
      <x:c r="G1258" s="9" t="str">
        <x:v>Unavailable</x:v>
      </x:c>
      <x:c r="H1258" s="9" t="str">
        <x:v>Unavailable</x:v>
      </x:c>
      <x:c r="I1258" s="9" t="str">
        <x:v>Unavailable</x:v>
      </x:c>
    </x:row>
    <x:row r="1259" ht="30" customHeight="1">
      <x:c r="A1259" s="9" t="str">
        <x:v>ATOM Pricing Intelligence</x:v>
      </x:c>
      <x:c r="B1259" s="9" t="str">
        <x:v>mcp_ca0d009a084a1b</x:v>
      </x:c>
      <x:c r="C1259" s="9" t="str">
        <x:v>pypi_last_month</x:v>
      </x:c>
      <x:c r="D1259" s="9" t="str">
        <x:v>Unavailable</x:v>
      </x:c>
      <x:c r="E1259" s="9" t="str">
        <x:v>Unavailable</x:v>
      </x:c>
      <x:c r="F1259" s="9" t="str">
        <x:v>Unavailable</x:v>
      </x:c>
      <x:c r="G1259" s="9" t="str">
        <x:v>Unavailable</x:v>
      </x:c>
      <x:c r="H1259" s="9" t="str">
        <x:v>Unavailable</x:v>
      </x:c>
      <x:c r="I1259" s="9" t="str">
        <x:v>Unavailable</x:v>
      </x:c>
    </x:row>
    <x:row r="1260" ht="30" customHeight="1">
      <x:c r="A1260" s="9" t="str">
        <x:v>ATOM Pricing Intelligence</x:v>
      </x:c>
      <x:c r="B1260" s="9" t="str">
        <x:v>mcp_ca0d009a084a1b</x:v>
      </x:c>
      <x:c r="C1260" s="9" t="str">
        <x:v>github_stars</x:v>
      </x:c>
      <x:c r="D1260" s="9" t="str">
        <x:v>Unavailable</x:v>
      </x:c>
      <x:c r="E1260" s="9" t="str">
        <x:v>Unavailable</x:v>
      </x:c>
      <x:c r="F1260" s="9" t="str">
        <x:v>Unavailable</x:v>
      </x:c>
      <x:c r="G1260" s="9" t="str">
        <x:v>Unavailable</x:v>
      </x:c>
      <x:c r="H1260" s="9" t="str">
        <x:v>Unavailable</x:v>
      </x:c>
      <x:c r="I1260" s="9" t="str">
        <x:v>Unavailable</x:v>
      </x:c>
    </x:row>
    <x:row r="1261" ht="30" customHeight="1">
      <x:c r="A1261" s="9" t="str">
        <x:v>Earlywire — Marketing &amp; Growth Intelligence</x:v>
      </x:c>
      <x:c r="B1261" s="9" t="str">
        <x:v>mcp_960dfb0eaeb5af</x:v>
      </x:c>
      <x:c r="C1261" s="9" t="str">
        <x:v>smithery_useCount</x:v>
      </x:c>
      <x:c r="D1261" s="9" t="n">
        <x:v>4759</x:v>
      </x:c>
      <x:c r="E1261" s="9" t="str">
        <x:v>Observed</x:v>
      </x:c>
      <x:c r="F1261" s="9" t="str">
        <x:v>hello-lc0b/earlywire</x:v>
      </x:c>
      <x:c r="G1261" s="9" t="str">
        <x:v>Source-defined; not relabelled as monthly</x:v>
      </x:c>
      <x:c r="H1261" s="9" t="n">
        <x:v>46282.025039016204</x:v>
      </x:c>
      <x:c r="I1261" s="9" t="str">
        <x:v>https://api.smithery.ai/servers?page=2&amp;pageSize=100&amp;topK=500&amp;seed=20260917</x:v>
      </x:c>
    </x:row>
    <x:row r="1262" ht="30" customHeight="1">
      <x:c r="A1262" s="9" t="str">
        <x:v>Earlywire — Marketing &amp; Growth Intelligence</x:v>
      </x:c>
      <x:c r="B1262" s="9" t="str">
        <x:v>mcp_960dfb0eaeb5af</x:v>
      </x:c>
      <x:c r="C1262" s="9" t="str">
        <x:v>npm_downloads_30d</x:v>
      </x:c>
      <x:c r="D1262" s="9" t="str">
        <x:v>Unavailable</x:v>
      </x:c>
      <x:c r="E1262" s="9" t="str">
        <x:v>Unavailable</x:v>
      </x:c>
      <x:c r="F1262" s="9" t="str">
        <x:v>Unavailable</x:v>
      </x:c>
      <x:c r="G1262" s="9" t="str">
        <x:v>Unavailable</x:v>
      </x:c>
      <x:c r="H1262" s="9" t="str">
        <x:v>Unavailable</x:v>
      </x:c>
      <x:c r="I1262" s="9" t="str">
        <x:v>Unavailable</x:v>
      </x:c>
    </x:row>
    <x:row r="1263" ht="30" customHeight="1">
      <x:c r="A1263" s="9" t="str">
        <x:v>Earlywire — Marketing &amp; Growth Intelligence</x:v>
      </x:c>
      <x:c r="B1263" s="9" t="str">
        <x:v>mcp_960dfb0eaeb5af</x:v>
      </x:c>
      <x:c r="C1263" s="9" t="str">
        <x:v>pypi_last_month</x:v>
      </x:c>
      <x:c r="D1263" s="9" t="str">
        <x:v>Unavailable</x:v>
      </x:c>
      <x:c r="E1263" s="9" t="str">
        <x:v>Unavailable</x:v>
      </x:c>
      <x:c r="F1263" s="9" t="str">
        <x:v>Unavailable</x:v>
      </x:c>
      <x:c r="G1263" s="9" t="str">
        <x:v>Unavailable</x:v>
      </x:c>
      <x:c r="H1263" s="9" t="str">
        <x:v>Unavailable</x:v>
      </x:c>
      <x:c r="I1263" s="9" t="str">
        <x:v>Unavailable</x:v>
      </x:c>
    </x:row>
    <x:row r="1264" ht="30" customHeight="1">
      <x:c r="A1264" s="9" t="str">
        <x:v>Earlywire — Marketing &amp; Growth Intelligence</x:v>
      </x:c>
      <x:c r="B1264" s="9" t="str">
        <x:v>mcp_960dfb0eaeb5af</x:v>
      </x:c>
      <x:c r="C1264" s="9" t="str">
        <x:v>github_stars</x:v>
      </x:c>
      <x:c r="D1264" s="9" t="str">
        <x:v>Unavailable</x:v>
      </x:c>
      <x:c r="E1264" s="9" t="str">
        <x:v>Unavailable</x:v>
      </x:c>
      <x:c r="F1264" s="9" t="str">
        <x:v>Unavailable</x:v>
      </x:c>
      <x:c r="G1264" s="9" t="str">
        <x:v>Unavailable</x:v>
      </x:c>
      <x:c r="H1264" s="9" t="str">
        <x:v>Unavailable</x:v>
      </x:c>
      <x:c r="I1264" s="9" t="str">
        <x:v>Unavailable</x:v>
      </x:c>
    </x:row>
    <x:row r="1265" ht="30" customHeight="1">
      <x:c r="A1265" s="9" t="str">
        <x:v>tls-radar</x:v>
      </x:c>
      <x:c r="B1265" s="9" t="str">
        <x:v>mcp_00cf0e4cfe1c48</x:v>
      </x:c>
      <x:c r="C1265" s="9" t="str">
        <x:v>smithery_useCount</x:v>
      </x:c>
      <x:c r="D1265" s="9" t="n">
        <x:v>4755</x:v>
      </x:c>
      <x:c r="E1265" s="9" t="str">
        <x:v>Observed</x:v>
      </x:c>
      <x:c r="F1265" s="9" t="str">
        <x:v>slmusayev/tls-radar</x:v>
      </x:c>
      <x:c r="G1265" s="9" t="str">
        <x:v>Source-defined; not relabelled as monthly</x:v>
      </x:c>
      <x:c r="H1265" s="9" t="n">
        <x:v>46282.025039016204</x:v>
      </x:c>
      <x:c r="I1265" s="9" t="str">
        <x:v>https://api.smithery.ai/servers?page=2&amp;pageSize=100&amp;topK=500&amp;seed=20260917</x:v>
      </x:c>
    </x:row>
    <x:row r="1266" ht="30" customHeight="1">
      <x:c r="A1266" s="9" t="str">
        <x:v>tls-radar</x:v>
      </x:c>
      <x:c r="B1266" s="9" t="str">
        <x:v>mcp_00cf0e4cfe1c48</x:v>
      </x:c>
      <x:c r="C1266" s="9" t="str">
        <x:v>npm_downloads_30d</x:v>
      </x:c>
      <x:c r="D1266" s="9" t="str">
        <x:v>Unavailable</x:v>
      </x:c>
      <x:c r="E1266" s="9" t="str">
        <x:v>Unavailable</x:v>
      </x:c>
      <x:c r="F1266" s="9" t="str">
        <x:v>Unavailable</x:v>
      </x:c>
      <x:c r="G1266" s="9" t="str">
        <x:v>Unavailable</x:v>
      </x:c>
      <x:c r="H1266" s="9" t="str">
        <x:v>Unavailable</x:v>
      </x:c>
      <x:c r="I1266" s="9" t="str">
        <x:v>Unavailable</x:v>
      </x:c>
    </x:row>
    <x:row r="1267" ht="30" customHeight="1">
      <x:c r="A1267" s="9" t="str">
        <x:v>tls-radar</x:v>
      </x:c>
      <x:c r="B1267" s="9" t="str">
        <x:v>mcp_00cf0e4cfe1c48</x:v>
      </x:c>
      <x:c r="C1267" s="9" t="str">
        <x:v>pypi_last_month</x:v>
      </x:c>
      <x:c r="D1267" s="9" t="str">
        <x:v>Unavailable</x:v>
      </x:c>
      <x:c r="E1267" s="9" t="str">
        <x:v>Unavailable</x:v>
      </x:c>
      <x:c r="F1267" s="9" t="str">
        <x:v>Unavailable</x:v>
      </x:c>
      <x:c r="G1267" s="9" t="str">
        <x:v>Unavailable</x:v>
      </x:c>
      <x:c r="H1267" s="9" t="str">
        <x:v>Unavailable</x:v>
      </x:c>
      <x:c r="I1267" s="9" t="str">
        <x:v>Unavailable</x:v>
      </x:c>
    </x:row>
    <x:row r="1268" ht="30" customHeight="1">
      <x:c r="A1268" s="9" t="str">
        <x:v>tls-radar</x:v>
      </x:c>
      <x:c r="B1268" s="9" t="str">
        <x:v>mcp_00cf0e4cfe1c48</x:v>
      </x:c>
      <x:c r="C1268" s="9" t="str">
        <x:v>github_stars</x:v>
      </x:c>
      <x:c r="D1268" s="9" t="str">
        <x:v>Unavailable</x:v>
      </x:c>
      <x:c r="E1268" s="9" t="str">
        <x:v>Unavailable</x:v>
      </x:c>
      <x:c r="F1268" s="9" t="str">
        <x:v>Unavailable</x:v>
      </x:c>
      <x:c r="G1268" s="9" t="str">
        <x:v>Unavailable</x:v>
      </x:c>
      <x:c r="H1268" s="9" t="str">
        <x:v>Unavailable</x:v>
      </x:c>
      <x:c r="I1268" s="9" t="str">
        <x:v>Unavailable</x:v>
      </x:c>
    </x:row>
    <x:row r="1269" ht="30" customHeight="1">
      <x:c r="A1269" s="9" t="str">
        <x:v>NEXUS Intelligence API</x:v>
      </x:c>
      <x:c r="B1269" s="9" t="str">
        <x:v>mcp_e0e9c280b23f2c</x:v>
      </x:c>
      <x:c r="C1269" s="9" t="str">
        <x:v>smithery_useCount</x:v>
      </x:c>
      <x:c r="D1269" s="9" t="n">
        <x:v>4735</x:v>
      </x:c>
      <x:c r="E1269" s="9" t="str">
        <x:v>Observed</x:v>
      </x:c>
      <x:c r="F1269" s="9" t="str">
        <x:v>rileycraig14/nexus-intelligence</x:v>
      </x:c>
      <x:c r="G1269" s="9" t="str">
        <x:v>Source-defined; not relabelled as monthly</x:v>
      </x:c>
      <x:c r="H1269" s="9" t="n">
        <x:v>46282.025039016204</x:v>
      </x:c>
      <x:c r="I1269" s="9" t="str">
        <x:v>https://api.smithery.ai/servers?page=2&amp;pageSize=100&amp;topK=500&amp;seed=20260917</x:v>
      </x:c>
    </x:row>
    <x:row r="1270" ht="30" customHeight="1">
      <x:c r="A1270" s="9" t="str">
        <x:v>NEXUS Intelligence API</x:v>
      </x:c>
      <x:c r="B1270" s="9" t="str">
        <x:v>mcp_e0e9c280b23f2c</x:v>
      </x:c>
      <x:c r="C1270" s="9" t="str">
        <x:v>npm_downloads_30d</x:v>
      </x:c>
      <x:c r="D1270" s="9" t="str">
        <x:v>Unavailable</x:v>
      </x:c>
      <x:c r="E1270" s="9" t="str">
        <x:v>Unavailable</x:v>
      </x:c>
      <x:c r="F1270" s="9" t="str">
        <x:v>Unavailable</x:v>
      </x:c>
      <x:c r="G1270" s="9" t="str">
        <x:v>Unavailable</x:v>
      </x:c>
      <x:c r="H1270" s="9" t="str">
        <x:v>Unavailable</x:v>
      </x:c>
      <x:c r="I1270" s="9" t="str">
        <x:v>Unavailable</x:v>
      </x:c>
    </x:row>
    <x:row r="1271" ht="30" customHeight="1">
      <x:c r="A1271" s="9" t="str">
        <x:v>NEXUS Intelligence API</x:v>
      </x:c>
      <x:c r="B1271" s="9" t="str">
        <x:v>mcp_e0e9c280b23f2c</x:v>
      </x:c>
      <x:c r="C1271" s="9" t="str">
        <x:v>pypi_last_month</x:v>
      </x:c>
      <x:c r="D1271" s="9" t="str">
        <x:v>Unavailable</x:v>
      </x:c>
      <x:c r="E1271" s="9" t="str">
        <x:v>Unavailable</x:v>
      </x:c>
      <x:c r="F1271" s="9" t="str">
        <x:v>Unavailable</x:v>
      </x:c>
      <x:c r="G1271" s="9" t="str">
        <x:v>Unavailable</x:v>
      </x:c>
      <x:c r="H1271" s="9" t="str">
        <x:v>Unavailable</x:v>
      </x:c>
      <x:c r="I1271" s="9" t="str">
        <x:v>Unavailable</x:v>
      </x:c>
    </x:row>
    <x:row r="1272" ht="30" customHeight="1">
      <x:c r="A1272" s="9" t="str">
        <x:v>NEXUS Intelligence API</x:v>
      </x:c>
      <x:c r="B1272" s="9" t="str">
        <x:v>mcp_e0e9c280b23f2c</x:v>
      </x:c>
      <x:c r="C1272" s="9" t="str">
        <x:v>github_stars</x:v>
      </x:c>
      <x:c r="D1272" s="9" t="str">
        <x:v>Unavailable</x:v>
      </x:c>
      <x:c r="E1272" s="9" t="str">
        <x:v>Unavailable</x:v>
      </x:c>
      <x:c r="F1272" s="9" t="str">
        <x:v>Unavailable</x:v>
      </x:c>
      <x:c r="G1272" s="9" t="str">
        <x:v>Unavailable</x:v>
      </x:c>
      <x:c r="H1272" s="9" t="str">
        <x:v>Unavailable</x:v>
      </x:c>
      <x:c r="I1272" s="9" t="str">
        <x:v>Unavailable</x:v>
      </x:c>
    </x:row>
    <x:row r="1273" ht="30" customHeight="1">
      <x:c r="A1273" s="9" t="str">
        <x:v>Surprise Buddy</x:v>
      </x:c>
      <x:c r="B1273" s="9" t="str">
        <x:v>mcp_32a9113a8a60fc</x:v>
      </x:c>
      <x:c r="C1273" s="9" t="str">
        <x:v>smithery_useCount</x:v>
      </x:c>
      <x:c r="D1273" s="9" t="n">
        <x:v>4734</x:v>
      </x:c>
      <x:c r="E1273" s="9" t="str">
        <x:v>Observed</x:v>
      </x:c>
      <x:c r="F1273" s="9" t="str">
        <x:v>surprise-buddy/mcp-server</x:v>
      </x:c>
      <x:c r="G1273" s="9" t="str">
        <x:v>Source-defined; not relabelled as monthly</x:v>
      </x:c>
      <x:c r="H1273" s="9" t="n">
        <x:v>46282.025039016204</x:v>
      </x:c>
      <x:c r="I1273" s="9" t="str">
        <x:v>https://api.smithery.ai/servers?page=2&amp;pageSize=100&amp;topK=500&amp;seed=20260917</x:v>
      </x:c>
    </x:row>
    <x:row r="1274" ht="30" customHeight="1">
      <x:c r="A1274" s="9" t="str">
        <x:v>Surprise Buddy</x:v>
      </x:c>
      <x:c r="B1274" s="9" t="str">
        <x:v>mcp_32a9113a8a60fc</x:v>
      </x:c>
      <x:c r="C1274" s="9" t="str">
        <x:v>npm_downloads_30d</x:v>
      </x:c>
      <x:c r="D1274" s="9" t="str">
        <x:v>Unavailable</x:v>
      </x:c>
      <x:c r="E1274" s="9" t="str">
        <x:v>Unavailable</x:v>
      </x:c>
      <x:c r="F1274" s="9" t="str">
        <x:v>Unavailable</x:v>
      </x:c>
      <x:c r="G1274" s="9" t="str">
        <x:v>Unavailable</x:v>
      </x:c>
      <x:c r="H1274" s="9" t="str">
        <x:v>Unavailable</x:v>
      </x:c>
      <x:c r="I1274" s="9" t="str">
        <x:v>Unavailable</x:v>
      </x:c>
    </x:row>
    <x:row r="1275" ht="30" customHeight="1">
      <x:c r="A1275" s="9" t="str">
        <x:v>Surprise Buddy</x:v>
      </x:c>
      <x:c r="B1275" s="9" t="str">
        <x:v>mcp_32a9113a8a60fc</x:v>
      </x:c>
      <x:c r="C1275" s="9" t="str">
        <x:v>pypi_last_month</x:v>
      </x:c>
      <x:c r="D1275" s="9" t="str">
        <x:v>Unavailable</x:v>
      </x:c>
      <x:c r="E1275" s="9" t="str">
        <x:v>Unavailable</x:v>
      </x:c>
      <x:c r="F1275" s="9" t="str">
        <x:v>Unavailable</x:v>
      </x:c>
      <x:c r="G1275" s="9" t="str">
        <x:v>Unavailable</x:v>
      </x:c>
      <x:c r="H1275" s="9" t="str">
        <x:v>Unavailable</x:v>
      </x:c>
      <x:c r="I1275" s="9" t="str">
        <x:v>Unavailable</x:v>
      </x:c>
    </x:row>
    <x:row r="1276" ht="30" customHeight="1">
      <x:c r="A1276" s="9" t="str">
        <x:v>Surprise Buddy</x:v>
      </x:c>
      <x:c r="B1276" s="9" t="str">
        <x:v>mcp_32a9113a8a60fc</x:v>
      </x:c>
      <x:c r="C1276" s="9" t="str">
        <x:v>github_stars</x:v>
      </x:c>
      <x:c r="D1276" s="9" t="str">
        <x:v>Unavailable</x:v>
      </x:c>
      <x:c r="E1276" s="9" t="str">
        <x:v>Unavailable</x:v>
      </x:c>
      <x:c r="F1276" s="9" t="str">
        <x:v>Unavailable</x:v>
      </x:c>
      <x:c r="G1276" s="9" t="str">
        <x:v>Unavailable</x:v>
      </x:c>
      <x:c r="H1276" s="9" t="str">
        <x:v>Unavailable</x:v>
      </x:c>
      <x:c r="I1276" s="9" t="str">
        <x:v>Unavailable</x:v>
      </x:c>
    </x:row>
    <x:row r="1277" ht="30" customHeight="1">
      <x:c r="A1277" s="9" t="str">
        <x:v>signal</x:v>
      </x:c>
      <x:c r="B1277" s="9" t="str">
        <x:v>mcp_1103e27d0aad9b</x:v>
      </x:c>
      <x:c r="C1277" s="9" t="str">
        <x:v>smithery_useCount</x:v>
      </x:c>
      <x:c r="D1277" s="9" t="n">
        <x:v>4721</x:v>
      </x:c>
      <x:c r="E1277" s="9" t="str">
        <x:v>Observed</x:v>
      </x:c>
      <x:c r="F1277" s="9" t="str">
        <x:v>uphealth/signal</x:v>
      </x:c>
      <x:c r="G1277" s="9" t="str">
        <x:v>Source-defined; not relabelled as monthly</x:v>
      </x:c>
      <x:c r="H1277" s="9" t="n">
        <x:v>46282.025039016204</x:v>
      </x:c>
      <x:c r="I1277" s="9" t="str">
        <x:v>https://api.smithery.ai/servers?page=2&amp;pageSize=100&amp;topK=500&amp;seed=20260917</x:v>
      </x:c>
    </x:row>
    <x:row r="1278" ht="30" customHeight="1">
      <x:c r="A1278" s="9" t="str">
        <x:v>signal</x:v>
      </x:c>
      <x:c r="B1278" s="9" t="str">
        <x:v>mcp_1103e27d0aad9b</x:v>
      </x:c>
      <x:c r="C1278" s="9" t="str">
        <x:v>npm_downloads_30d</x:v>
      </x:c>
      <x:c r="D1278" s="9" t="str">
        <x:v>Unavailable</x:v>
      </x:c>
      <x:c r="E1278" s="9" t="str">
        <x:v>Unavailable</x:v>
      </x:c>
      <x:c r="F1278" s="9" t="str">
        <x:v>Unavailable</x:v>
      </x:c>
      <x:c r="G1278" s="9" t="str">
        <x:v>Unavailable</x:v>
      </x:c>
      <x:c r="H1278" s="9" t="str">
        <x:v>Unavailable</x:v>
      </x:c>
      <x:c r="I1278" s="9" t="str">
        <x:v>Unavailable</x:v>
      </x:c>
    </x:row>
    <x:row r="1279" ht="30" customHeight="1">
      <x:c r="A1279" s="9" t="str">
        <x:v>signal</x:v>
      </x:c>
      <x:c r="B1279" s="9" t="str">
        <x:v>mcp_1103e27d0aad9b</x:v>
      </x:c>
      <x:c r="C1279" s="9" t="str">
        <x:v>pypi_last_month</x:v>
      </x:c>
      <x:c r="D1279" s="9" t="str">
        <x:v>Unavailable</x:v>
      </x:c>
      <x:c r="E1279" s="9" t="str">
        <x:v>Unavailable</x:v>
      </x:c>
      <x:c r="F1279" s="9" t="str">
        <x:v>Unavailable</x:v>
      </x:c>
      <x:c r="G1279" s="9" t="str">
        <x:v>Unavailable</x:v>
      </x:c>
      <x:c r="H1279" s="9" t="str">
        <x:v>Unavailable</x:v>
      </x:c>
      <x:c r="I1279" s="9" t="str">
        <x:v>Unavailable</x:v>
      </x:c>
    </x:row>
    <x:row r="1280" ht="30" customHeight="1">
      <x:c r="A1280" s="9" t="str">
        <x:v>signal</x:v>
      </x:c>
      <x:c r="B1280" s="9" t="str">
        <x:v>mcp_1103e27d0aad9b</x:v>
      </x:c>
      <x:c r="C1280" s="9" t="str">
        <x:v>github_stars</x:v>
      </x:c>
      <x:c r="D1280" s="9" t="str">
        <x:v>Unavailable</x:v>
      </x:c>
      <x:c r="E1280" s="9" t="str">
        <x:v>Unavailable</x:v>
      </x:c>
      <x:c r="F1280" s="9" t="str">
        <x:v>Unavailable</x:v>
      </x:c>
      <x:c r="G1280" s="9" t="str">
        <x:v>Unavailable</x:v>
      </x:c>
      <x:c r="H1280" s="9" t="str">
        <x:v>Unavailable</x:v>
      </x:c>
      <x:c r="I1280" s="9" t="str">
        <x:v>Unavailable</x:v>
      </x:c>
    </x:row>
    <x:row r="1281" ht="30" customHeight="1">
      <x:c r="A1281" s="9" t="str">
        <x:v>framefetch</x:v>
      </x:c>
      <x:c r="B1281" s="9" t="str">
        <x:v>mcp_e692365783cfab</x:v>
      </x:c>
      <x:c r="C1281" s="9" t="str">
        <x:v>smithery_useCount</x:v>
      </x:c>
      <x:c r="D1281" s="9" t="n">
        <x:v>4719</x:v>
      </x:c>
      <x:c r="E1281" s="9" t="str">
        <x:v>Observed</x:v>
      </x:c>
      <x:c r="F1281" s="9" t="str">
        <x:v>reyd8777/framefetch</x:v>
      </x:c>
      <x:c r="G1281" s="9" t="str">
        <x:v>Source-defined; not relabelled as monthly</x:v>
      </x:c>
      <x:c r="H1281" s="9" t="n">
        <x:v>46282.025039016204</x:v>
      </x:c>
      <x:c r="I1281" s="9" t="str">
        <x:v>https://api.smithery.ai/servers?page=2&amp;pageSize=100&amp;topK=500&amp;seed=20260917</x:v>
      </x:c>
    </x:row>
    <x:row r="1282" ht="30" customHeight="1">
      <x:c r="A1282" s="9" t="str">
        <x:v>framefetch</x:v>
      </x:c>
      <x:c r="B1282" s="9" t="str">
        <x:v>mcp_e692365783cfab</x:v>
      </x:c>
      <x:c r="C1282" s="9" t="str">
        <x:v>npm_downloads_30d</x:v>
      </x:c>
      <x:c r="D1282" s="9" t="str">
        <x:v>Unavailable</x:v>
      </x:c>
      <x:c r="E1282" s="9" t="str">
        <x:v>Unavailable</x:v>
      </x:c>
      <x:c r="F1282" s="9" t="str">
        <x:v>Unavailable</x:v>
      </x:c>
      <x:c r="G1282" s="9" t="str">
        <x:v>Unavailable</x:v>
      </x:c>
      <x:c r="H1282" s="9" t="str">
        <x:v>Unavailable</x:v>
      </x:c>
      <x:c r="I1282" s="9" t="str">
        <x:v>Unavailable</x:v>
      </x:c>
    </x:row>
    <x:row r="1283" ht="30" customHeight="1">
      <x:c r="A1283" s="9" t="str">
        <x:v>framefetch</x:v>
      </x:c>
      <x:c r="B1283" s="9" t="str">
        <x:v>mcp_e692365783cfab</x:v>
      </x:c>
      <x:c r="C1283" s="9" t="str">
        <x:v>pypi_last_month</x:v>
      </x:c>
      <x:c r="D1283" s="9" t="str">
        <x:v>Unavailable</x:v>
      </x:c>
      <x:c r="E1283" s="9" t="str">
        <x:v>Unavailable</x:v>
      </x:c>
      <x:c r="F1283" s="9" t="str">
        <x:v>Unavailable</x:v>
      </x:c>
      <x:c r="G1283" s="9" t="str">
        <x:v>Unavailable</x:v>
      </x:c>
      <x:c r="H1283" s="9" t="str">
        <x:v>Unavailable</x:v>
      </x:c>
      <x:c r="I1283" s="9" t="str">
        <x:v>Unavailable</x:v>
      </x:c>
    </x:row>
    <x:row r="1284" ht="30" customHeight="1">
      <x:c r="A1284" s="9" t="str">
        <x:v>framefetch</x:v>
      </x:c>
      <x:c r="B1284" s="9" t="str">
        <x:v>mcp_e692365783cfab</x:v>
      </x:c>
      <x:c r="C1284" s="9" t="str">
        <x:v>github_stars</x:v>
      </x:c>
      <x:c r="D1284" s="9" t="str">
        <x:v>Unavailable</x:v>
      </x:c>
      <x:c r="E1284" s="9" t="str">
        <x:v>Unavailable</x:v>
      </x:c>
      <x:c r="F1284" s="9" t="str">
        <x:v>Unavailable</x:v>
      </x:c>
      <x:c r="G1284" s="9" t="str">
        <x:v>Unavailable</x:v>
      </x:c>
      <x:c r="H1284" s="9" t="str">
        <x:v>Unavailable</x:v>
      </x:c>
      <x:c r="I1284" s="9" t="str">
        <x:v>Unavailable</x:v>
      </x:c>
    </x:row>
    <x:row r="1285" ht="30" customHeight="1">
      <x:c r="A1285" s="9" t="str">
        <x:v>ENS Resolver — Name ↔ Address + Avatar</x:v>
      </x:c>
      <x:c r="B1285" s="9" t="str">
        <x:v>mcp_5fc967c9cc92bd</x:v>
      </x:c>
      <x:c r="C1285" s="9" t="str">
        <x:v>smithery_useCount</x:v>
      </x:c>
      <x:c r="D1285" s="9" t="n">
        <x:v>4623</x:v>
      </x:c>
      <x:c r="E1285" s="9" t="str">
        <x:v>Observed</x:v>
      </x:c>
      <x:c r="F1285" s="9" t="str">
        <x:v>axel-belfort/ens-resolver</x:v>
      </x:c>
      <x:c r="G1285" s="9" t="str">
        <x:v>Source-defined; not relabelled as monthly</x:v>
      </x:c>
      <x:c r="H1285" s="9" t="n">
        <x:v>46282.025039016204</x:v>
      </x:c>
      <x:c r="I1285" s="9" t="str">
        <x:v>https://api.smithery.ai/servers?page=2&amp;pageSize=100&amp;topK=500&amp;seed=20260917</x:v>
      </x:c>
    </x:row>
    <x:row r="1286" ht="30" customHeight="1">
      <x:c r="A1286" s="9" t="str">
        <x:v>ENS Resolver — Name ↔ Address + Avatar</x:v>
      </x:c>
      <x:c r="B1286" s="9" t="str">
        <x:v>mcp_5fc967c9cc92bd</x:v>
      </x:c>
      <x:c r="C1286" s="9" t="str">
        <x:v>npm_downloads_30d</x:v>
      </x:c>
      <x:c r="D1286" s="9" t="str">
        <x:v>Unavailable</x:v>
      </x:c>
      <x:c r="E1286" s="9" t="str">
        <x:v>Unavailable</x:v>
      </x:c>
      <x:c r="F1286" s="9" t="str">
        <x:v>Unavailable</x:v>
      </x:c>
      <x:c r="G1286" s="9" t="str">
        <x:v>Unavailable</x:v>
      </x:c>
      <x:c r="H1286" s="9" t="str">
        <x:v>Unavailable</x:v>
      </x:c>
      <x:c r="I1286" s="9" t="str">
        <x:v>Unavailable</x:v>
      </x:c>
    </x:row>
    <x:row r="1287" ht="30" customHeight="1">
      <x:c r="A1287" s="9" t="str">
        <x:v>ENS Resolver — Name ↔ Address + Avatar</x:v>
      </x:c>
      <x:c r="B1287" s="9" t="str">
        <x:v>mcp_5fc967c9cc92bd</x:v>
      </x:c>
      <x:c r="C1287" s="9" t="str">
        <x:v>pypi_last_month</x:v>
      </x:c>
      <x:c r="D1287" s="9" t="str">
        <x:v>Unavailable</x:v>
      </x:c>
      <x:c r="E1287" s="9" t="str">
        <x:v>Unavailable</x:v>
      </x:c>
      <x:c r="F1287" s="9" t="str">
        <x:v>Unavailable</x:v>
      </x:c>
      <x:c r="G1287" s="9" t="str">
        <x:v>Unavailable</x:v>
      </x:c>
      <x:c r="H1287" s="9" t="str">
        <x:v>Unavailable</x:v>
      </x:c>
      <x:c r="I1287" s="9" t="str">
        <x:v>Unavailable</x:v>
      </x:c>
    </x:row>
    <x:row r="1288" ht="30" customHeight="1">
      <x:c r="A1288" s="9" t="str">
        <x:v>ENS Resolver — Name ↔ Address + Avatar</x:v>
      </x:c>
      <x:c r="B1288" s="9" t="str">
        <x:v>mcp_5fc967c9cc92bd</x:v>
      </x:c>
      <x:c r="C1288" s="9" t="str">
        <x:v>github_stars</x:v>
      </x:c>
      <x:c r="D1288" s="9" t="str">
        <x:v>Unavailable</x:v>
      </x:c>
      <x:c r="E1288" s="9" t="str">
        <x:v>Unavailable</x:v>
      </x:c>
      <x:c r="F1288" s="9" t="str">
        <x:v>Unavailable</x:v>
      </x:c>
      <x:c r="G1288" s="9" t="str">
        <x:v>Unavailable</x:v>
      </x:c>
      <x:c r="H1288" s="9" t="str">
        <x:v>Unavailable</x:v>
      </x:c>
      <x:c r="I1288" s="9" t="str">
        <x:v>Unavailable</x:v>
      </x:c>
    </x:row>
    <x:row r="1289" ht="30" customHeight="1">
      <x:c r="A1289" s="9" t="str">
        <x:v>com.lyrenth/lyrenth-mcp</x:v>
      </x:c>
      <x:c r="B1289" s="9" t="str">
        <x:v>mcp_ea89cfc9a94a0a</x:v>
      </x:c>
      <x:c r="C1289" s="9" t="str">
        <x:v>smithery_useCount</x:v>
      </x:c>
      <x:c r="D1289" s="9" t="str">
        <x:v>Unavailable</x:v>
      </x:c>
      <x:c r="E1289" s="9" t="str">
        <x:v>Unavailable</x:v>
      </x:c>
      <x:c r="F1289" s="9" t="str">
        <x:v>Unavailable</x:v>
      </x:c>
      <x:c r="G1289" s="9" t="str">
        <x:v>Unavailable</x:v>
      </x:c>
      <x:c r="H1289" s="9" t="str">
        <x:v>Unavailable</x:v>
      </x:c>
      <x:c r="I1289" s="9" t="str">
        <x:v>Unavailable</x:v>
      </x:c>
    </x:row>
    <x:row r="1290" ht="30" customHeight="1">
      <x:c r="A1290" s="9" t="str">
        <x:v>com.lyrenth/lyrenth-mcp</x:v>
      </x:c>
      <x:c r="B1290" s="9" t="str">
        <x:v>mcp_ea89cfc9a94a0a</x:v>
      </x:c>
      <x:c r="C1290" s="9" t="str">
        <x:v>npm_downloads_30d</x:v>
      </x:c>
      <x:c r="D1290" s="9" t="n">
        <x:v>683</x:v>
      </x:c>
      <x:c r="E1290" s="9" t="str">
        <x:v>Observed</x:v>
      </x:c>
      <x:c r="F1290" s="9" t="str">
        <x:v>lyrenth-mcp</x:v>
      </x:c>
      <x:c r="G1290" s="9" t="str">
        <x:v>2026-08-18 through 2026-09-16 inclusive</x:v>
      </x:c>
      <x:c r="H1290" s="9" t="n">
        <x:v>46282.02890349537</x:v>
      </x:c>
      <x:c r="I1290" s="9" t="str">
        <x:v>https://api.npmjs.org/downloads/point/2026-08-18:2026-09-16/lean-reader,lemonsqueezy-mcp-server,lightning-fm-mcp,limzo-mcp,linkedin-toolkit-mcp,linkinator-mcp,litescrape-mcp-server,lithtrix-mcp,live-translate-mcp,llm-advisor-mcp,llmaudit-mcp,llmpvp-plugin,local-mcp,lodekeep,lodestar-stamp-mcp,logbook-mcp,lorem-mcp,lovie,lynxprompt-mcp,lyrenth-mcp,m2mcent-sdk,mac-control-mcp,mailbridge-mcp,mal-mcp,mappls-mcp,marketintell,marzban-mcp,mason-context,matchcv-mcp,mcp-accessibility-scanner,mcp-aiven,mcp-anything,mcp-ariel-memory,mcp-astgl-knowledge,mcp-avito-ads,mcp-bastion,mcp-bench-router,mcp-divoom-lan,mcp-film,mcp-google-apps-script,mcp-google-business,mcp-google-chat,mcp-google-contacts,mcp-google-crux,mcp-google-custom-search,mcp-google-forms,mcp-google-gmail,mcp-google-merchants,mcp-google-search-console,mcp-google-tagmanager</x:v>
      </x:c>
    </x:row>
    <x:row r="1291" ht="30" customHeight="1">
      <x:c r="A1291" s="9" t="str">
        <x:v>com.lyrenth/lyrenth-mcp</x:v>
      </x:c>
      <x:c r="B1291" s="9" t="str">
        <x:v>mcp_ea89cfc9a94a0a</x:v>
      </x:c>
      <x:c r="C1291" s="9" t="str">
        <x:v>pypi_last_month</x:v>
      </x:c>
      <x:c r="D1291" s="9" t="str">
        <x:v>Unavailable</x:v>
      </x:c>
      <x:c r="E1291" s="9" t="str">
        <x:v>Unavailable</x:v>
      </x:c>
      <x:c r="F1291" s="9" t="str">
        <x:v>Unavailable</x:v>
      </x:c>
      <x:c r="G1291" s="9" t="str">
        <x:v>Unavailable</x:v>
      </x:c>
      <x:c r="H1291" s="9" t="str">
        <x:v>Unavailable</x:v>
      </x:c>
      <x:c r="I1291" s="9" t="str">
        <x:v>Unavailable</x:v>
      </x:c>
    </x:row>
    <x:row r="1292" ht="30" customHeight="1">
      <x:c r="A1292" s="9" t="str">
        <x:v>com.lyrenth/lyrenth-mcp</x:v>
      </x:c>
      <x:c r="B1292" s="9" t="str">
        <x:v>mcp_ea89cfc9a94a0a</x:v>
      </x:c>
      <x:c r="C1292" s="9" t="str">
        <x:v>github_stars</x:v>
      </x:c>
      <x:c r="D1292" s="9" t="str">
        <x:v>Unavailable</x:v>
      </x:c>
      <x:c r="E1292" s="9" t="str">
        <x:v>Unavailable</x:v>
      </x:c>
      <x:c r="F1292" s="9" t="str">
        <x:v>Unavailable</x:v>
      </x:c>
      <x:c r="G1292" s="9" t="str">
        <x:v>Unavailable</x:v>
      </x:c>
      <x:c r="H1292" s="9" t="str">
        <x:v>Unavailable</x:v>
      </x:c>
      <x:c r="I1292" s="9" t="str">
        <x:v>Unavailable</x:v>
      </x:c>
    </x:row>
    <x:row r="1293" ht="30" customHeight="1">
      <x:c r="A1293" s="9" t="str">
        <x:v>Kakao Maps</x:v>
      </x:c>
      <x:c r="B1293" s="9" t="str">
        <x:v>mcp_3ebd5d741d6301</x:v>
      </x:c>
      <x:c r="C1293" s="9" t="str">
        <x:v>smithery_useCount</x:v>
      </x:c>
      <x:c r="D1293" s="9" t="n">
        <x:v>4614</x:v>
      </x:c>
      <x:c r="E1293" s="9" t="str">
        <x:v>Observed</x:v>
      </x:c>
      <x:c r="F1293" s="9" t="str">
        <x:v>kakao/maps</x:v>
      </x:c>
      <x:c r="G1293" s="9" t="str">
        <x:v>Source-defined; not relabelled as monthly</x:v>
      </x:c>
      <x:c r="H1293" s="9" t="n">
        <x:v>46282.025039016204</x:v>
      </x:c>
      <x:c r="I1293" s="9" t="str">
        <x:v>https://api.smithery.ai/servers?page=2&amp;pageSize=100&amp;topK=500&amp;seed=20260917</x:v>
      </x:c>
    </x:row>
    <x:row r="1294" ht="30" customHeight="1">
      <x:c r="A1294" s="9" t="str">
        <x:v>Kakao Maps</x:v>
      </x:c>
      <x:c r="B1294" s="9" t="str">
        <x:v>mcp_3ebd5d741d6301</x:v>
      </x:c>
      <x:c r="C1294" s="9" t="str">
        <x:v>npm_downloads_30d</x:v>
      </x:c>
      <x:c r="D1294" s="9" t="str">
        <x:v>Unavailable</x:v>
      </x:c>
      <x:c r="E1294" s="9" t="str">
        <x:v>Unavailable</x:v>
      </x:c>
      <x:c r="F1294" s="9" t="str">
        <x:v>Unavailable</x:v>
      </x:c>
      <x:c r="G1294" s="9" t="str">
        <x:v>Unavailable</x:v>
      </x:c>
      <x:c r="H1294" s="9" t="str">
        <x:v>Unavailable</x:v>
      </x:c>
      <x:c r="I1294" s="9" t="str">
        <x:v>Unavailable</x:v>
      </x:c>
    </x:row>
    <x:row r="1295" ht="30" customHeight="1">
      <x:c r="A1295" s="9" t="str">
        <x:v>Kakao Maps</x:v>
      </x:c>
      <x:c r="B1295" s="9" t="str">
        <x:v>mcp_3ebd5d741d6301</x:v>
      </x:c>
      <x:c r="C1295" s="9" t="str">
        <x:v>pypi_last_month</x:v>
      </x:c>
      <x:c r="D1295" s="9" t="str">
        <x:v>Unavailable</x:v>
      </x:c>
      <x:c r="E1295" s="9" t="str">
        <x:v>Unavailable</x:v>
      </x:c>
      <x:c r="F1295" s="9" t="str">
        <x:v>Unavailable</x:v>
      </x:c>
      <x:c r="G1295" s="9" t="str">
        <x:v>Unavailable</x:v>
      </x:c>
      <x:c r="H1295" s="9" t="str">
        <x:v>Unavailable</x:v>
      </x:c>
      <x:c r="I1295" s="9" t="str">
        <x:v>Unavailable</x:v>
      </x:c>
    </x:row>
    <x:row r="1296" ht="30" customHeight="1">
      <x:c r="A1296" s="9" t="str">
        <x:v>Kakao Maps</x:v>
      </x:c>
      <x:c r="B1296" s="9" t="str">
        <x:v>mcp_3ebd5d741d6301</x:v>
      </x:c>
      <x:c r="C1296" s="9" t="str">
        <x:v>github_stars</x:v>
      </x:c>
      <x:c r="D1296" s="9" t="str">
        <x:v>Unavailable</x:v>
      </x:c>
      <x:c r="E1296" s="9" t="str">
        <x:v>Unavailable</x:v>
      </x:c>
      <x:c r="F1296" s="9" t="str">
        <x:v>Unavailable</x:v>
      </x:c>
      <x:c r="G1296" s="9" t="str">
        <x:v>Unavailable</x:v>
      </x:c>
      <x:c r="H1296" s="9" t="str">
        <x:v>Unavailable</x:v>
      </x:c>
      <x:c r="I1296" s="9" t="str">
        <x:v>Unavailable</x:v>
      </x:c>
    </x:row>
    <x:row r="1297" ht="30" customHeight="1">
      <x:c r="A1297" s="9" t="str">
        <x:v>JWT Decoder — Inspect Claims, Expiry &amp; Algorithm</x:v>
      </x:c>
      <x:c r="B1297" s="9" t="str">
        <x:v>mcp_bb67d4a8cdcbea</x:v>
      </x:c>
      <x:c r="C1297" s="9" t="str">
        <x:v>smithery_useCount</x:v>
      </x:c>
      <x:c r="D1297" s="9" t="n">
        <x:v>4612</x:v>
      </x:c>
      <x:c r="E1297" s="9" t="str">
        <x:v>Observed</x:v>
      </x:c>
      <x:c r="F1297" s="9" t="str">
        <x:v>axel-belfort/jwt-decoder</x:v>
      </x:c>
      <x:c r="G1297" s="9" t="str">
        <x:v>Source-defined; not relabelled as monthly</x:v>
      </x:c>
      <x:c r="H1297" s="9" t="n">
        <x:v>46282.025039016204</x:v>
      </x:c>
      <x:c r="I1297" s="9" t="str">
        <x:v>https://api.smithery.ai/servers?page=2&amp;pageSize=100&amp;topK=500&amp;seed=20260917</x:v>
      </x:c>
    </x:row>
    <x:row r="1298" ht="30" customHeight="1">
      <x:c r="A1298" s="9" t="str">
        <x:v>JWT Decoder — Inspect Claims, Expiry &amp; Algorithm</x:v>
      </x:c>
      <x:c r="B1298" s="9" t="str">
        <x:v>mcp_bb67d4a8cdcbea</x:v>
      </x:c>
      <x:c r="C1298" s="9" t="str">
        <x:v>npm_downloads_30d</x:v>
      </x:c>
      <x:c r="D1298" s="9" t="str">
        <x:v>Unavailable</x:v>
      </x:c>
      <x:c r="E1298" s="9" t="str">
        <x:v>Unavailable</x:v>
      </x:c>
      <x:c r="F1298" s="9" t="str">
        <x:v>Unavailable</x:v>
      </x:c>
      <x:c r="G1298" s="9" t="str">
        <x:v>Unavailable</x:v>
      </x:c>
      <x:c r="H1298" s="9" t="str">
        <x:v>Unavailable</x:v>
      </x:c>
      <x:c r="I1298" s="9" t="str">
        <x:v>Unavailable</x:v>
      </x:c>
    </x:row>
    <x:row r="1299" ht="30" customHeight="1">
      <x:c r="A1299" s="9" t="str">
        <x:v>JWT Decoder — Inspect Claims, Expiry &amp; Algorithm</x:v>
      </x:c>
      <x:c r="B1299" s="9" t="str">
        <x:v>mcp_bb67d4a8cdcbea</x:v>
      </x:c>
      <x:c r="C1299" s="9" t="str">
        <x:v>pypi_last_month</x:v>
      </x:c>
      <x:c r="D1299" s="9" t="str">
        <x:v>Unavailable</x:v>
      </x:c>
      <x:c r="E1299" s="9" t="str">
        <x:v>Unavailable</x:v>
      </x:c>
      <x:c r="F1299" s="9" t="str">
        <x:v>Unavailable</x:v>
      </x:c>
      <x:c r="G1299" s="9" t="str">
        <x:v>Unavailable</x:v>
      </x:c>
      <x:c r="H1299" s="9" t="str">
        <x:v>Unavailable</x:v>
      </x:c>
      <x:c r="I1299" s="9" t="str">
        <x:v>Unavailable</x:v>
      </x:c>
    </x:row>
    <x:row r="1300" ht="30" customHeight="1">
      <x:c r="A1300" s="9" t="str">
        <x:v>JWT Decoder — Inspect Claims, Expiry &amp; Algorithm</x:v>
      </x:c>
      <x:c r="B1300" s="9" t="str">
        <x:v>mcp_bb67d4a8cdcbea</x:v>
      </x:c>
      <x:c r="C1300" s="9" t="str">
        <x:v>github_stars</x:v>
      </x:c>
      <x:c r="D1300" s="9" t="str">
        <x:v>Unavailable</x:v>
      </x:c>
      <x:c r="E1300" s="9" t="str">
        <x:v>Unavailable</x:v>
      </x:c>
      <x:c r="F1300" s="9" t="str">
        <x:v>Unavailable</x:v>
      </x:c>
      <x:c r="G1300" s="9" t="str">
        <x:v>Unavailable</x:v>
      </x:c>
      <x:c r="H1300" s="9" t="str">
        <x:v>Unavailable</x:v>
      </x:c>
      <x:c r="I1300" s="9" t="str">
        <x:v>Unavailable</x:v>
      </x:c>
    </x:row>
    <x:row r="1301" ht="30" customHeight="1">
      <x:c r="A1301" s="9" t="str">
        <x:v>dev.toll402/toll402-mcp</x:v>
      </x:c>
      <x:c r="B1301" s="9" t="str">
        <x:v>mcp_69ec40f3eb2fd2</x:v>
      </x:c>
      <x:c r="C1301" s="9" t="str">
        <x:v>smithery_useCount</x:v>
      </x:c>
      <x:c r="D1301" s="9" t="str">
        <x:v>Unavailable</x:v>
      </x:c>
      <x:c r="E1301" s="9" t="str">
        <x:v>Unavailable</x:v>
      </x:c>
      <x:c r="F1301" s="9" t="str">
        <x:v>Unavailable</x:v>
      </x:c>
      <x:c r="G1301" s="9" t="str">
        <x:v>Unavailable</x:v>
      </x:c>
      <x:c r="H1301" s="9" t="str">
        <x:v>Unavailable</x:v>
      </x:c>
      <x:c r="I1301" s="9" t="str">
        <x:v>Unavailable</x:v>
      </x:c>
    </x:row>
    <x:row r="1302" ht="30" customHeight="1">
      <x:c r="A1302" s="9" t="str">
        <x:v>dev.toll402/toll402-mcp</x:v>
      </x:c>
      <x:c r="B1302" s="9" t="str">
        <x:v>mcp_69ec40f3eb2fd2</x:v>
      </x:c>
      <x:c r="C1302" s="9" t="str">
        <x:v>npm_downloads_30d</x:v>
      </x:c>
      <x:c r="D1302" s="9" t="n">
        <x:v>676</x:v>
      </x:c>
      <x:c r="E1302" s="9" t="str">
        <x:v>Observed</x:v>
      </x:c>
      <x:c r="F1302" s="9" t="str">
        <x:v>toll402-mcp</x:v>
      </x:c>
      <x:c r="G1302" s="9" t="str">
        <x:v>2026-08-18 through 2026-09-16 inclusive</x:v>
      </x:c>
      <x:c r="H1302" s="9" t="n">
        <x:v>46282.02898096065</x:v>
      </x:c>
      <x:c r="I1302" s="9" t="str">
        <x:v>https://api.npmjs.org/downloads/point/2026-08-18:2026-09-16/threadline-mcp,threadmap-mcp,threejs-devtools-mcp,thumbgate,tickerdb-mcp,tickerinside-mcp,tidee-mcp,timeweaver-mcp,tmdb-mcp,todoglow-mcp,token-gate-mcp,token-oracle-mcp,token-pilot,tokenmaxxen-mcp,tokonomix-council-mcp,tokportal-mcp,toll402-mcp,toolfactory,tooltrust-mcp,touchdesigner-mcp-server,tracepass-mcp-server,tracklution,trawlia-mcp,tube-search-mcp,tugra,twist-mcp-server,u-he-preset-randomizer,ugc-vz-mcp,uisandbox-mcp,uk-business-intelligence-mcp,uni-msg-mcp-server,unifi-rmcp,universal-blockchain-mcp,unmarking-mcp,unorouter-mcp,unraid-rmcp,unreal-engine-mcp-server,upshift-mcp,uptybots-mcp-server,urdb-mcp,urlsnap-mcp,usetrail,ustaxrecords-mcp,utilia-solana-agent,utilsforagents-mcp,vaiz-mcp,validoria-mcp,valta-mcp,vectorise-mcp,vectorizer-mcp</x:v>
      </x:c>
    </x:row>
    <x:row r="1303" ht="30" customHeight="1">
      <x:c r="A1303" s="9" t="str">
        <x:v>dev.toll402/toll402-mcp</x:v>
      </x:c>
      <x:c r="B1303" s="9" t="str">
        <x:v>mcp_69ec40f3eb2fd2</x:v>
      </x:c>
      <x:c r="C1303" s="9" t="str">
        <x:v>pypi_last_month</x:v>
      </x:c>
      <x:c r="D1303" s="9" t="str">
        <x:v>Unavailable</x:v>
      </x:c>
      <x:c r="E1303" s="9" t="str">
        <x:v>Unavailable</x:v>
      </x:c>
      <x:c r="F1303" s="9" t="str">
        <x:v>Unavailable</x:v>
      </x:c>
      <x:c r="G1303" s="9" t="str">
        <x:v>Unavailable</x:v>
      </x:c>
      <x:c r="H1303" s="9" t="str">
        <x:v>Unavailable</x:v>
      </x:c>
      <x:c r="I1303" s="9" t="str">
        <x:v>Unavailable</x:v>
      </x:c>
    </x:row>
    <x:row r="1304" ht="30" customHeight="1">
      <x:c r="A1304" s="9" t="str">
        <x:v>dev.toll402/toll402-mcp</x:v>
      </x:c>
      <x:c r="B1304" s="9" t="str">
        <x:v>mcp_69ec40f3eb2fd2</x:v>
      </x:c>
      <x:c r="C1304" s="9" t="str">
        <x:v>github_stars</x:v>
      </x:c>
      <x:c r="D1304" s="9" t="str">
        <x:v>Unavailable</x:v>
      </x:c>
      <x:c r="E1304" s="9" t="str">
        <x:v>Unavailable</x:v>
      </x:c>
      <x:c r="F1304" s="9" t="str">
        <x:v>Unavailable</x:v>
      </x:c>
      <x:c r="G1304" s="9" t="str">
        <x:v>Unavailable</x:v>
      </x:c>
      <x:c r="H1304" s="9" t="str">
        <x:v>Unavailable</x:v>
      </x:c>
      <x:c r="I1304" s="9" t="str">
        <x:v>Unavailable</x:v>
      </x:c>
    </x:row>
    <x:row r="1305" ht="30" customHeight="1">
      <x:c r="A1305" s="9" t="str">
        <x:v>Color Palette Generator — 5 Harmony Schemes</x:v>
      </x:c>
      <x:c r="B1305" s="9" t="str">
        <x:v>mcp_75d496bd9eb621</x:v>
      </x:c>
      <x:c r="C1305" s="9" t="str">
        <x:v>smithery_useCount</x:v>
      </x:c>
      <x:c r="D1305" s="9" t="n">
        <x:v>4579</x:v>
      </x:c>
      <x:c r="E1305" s="9" t="str">
        <x:v>Observed</x:v>
      </x:c>
      <x:c r="F1305" s="9" t="str">
        <x:v>axel-belfort/color-palette</x:v>
      </x:c>
      <x:c r="G1305" s="9" t="str">
        <x:v>Source-defined; not relabelled as monthly</x:v>
      </x:c>
      <x:c r="H1305" s="9" t="n">
        <x:v>46282.025039016204</x:v>
      </x:c>
      <x:c r="I1305" s="9" t="str">
        <x:v>https://api.smithery.ai/servers?page=2&amp;pageSize=100&amp;topK=500&amp;seed=20260917</x:v>
      </x:c>
    </x:row>
    <x:row r="1306" ht="30" customHeight="1">
      <x:c r="A1306" s="9" t="str">
        <x:v>Color Palette Generator — 5 Harmony Schemes</x:v>
      </x:c>
      <x:c r="B1306" s="9" t="str">
        <x:v>mcp_75d496bd9eb621</x:v>
      </x:c>
      <x:c r="C1306" s="9" t="str">
        <x:v>npm_downloads_30d</x:v>
      </x:c>
      <x:c r="D1306" s="9" t="str">
        <x:v>Unavailable</x:v>
      </x:c>
      <x:c r="E1306" s="9" t="str">
        <x:v>Unavailable</x:v>
      </x:c>
      <x:c r="F1306" s="9" t="str">
        <x:v>Unavailable</x:v>
      </x:c>
      <x:c r="G1306" s="9" t="str">
        <x:v>Unavailable</x:v>
      </x:c>
      <x:c r="H1306" s="9" t="str">
        <x:v>Unavailable</x:v>
      </x:c>
      <x:c r="I1306" s="9" t="str">
        <x:v>Unavailable</x:v>
      </x:c>
    </x:row>
    <x:row r="1307" ht="30" customHeight="1">
      <x:c r="A1307" s="9" t="str">
        <x:v>Color Palette Generator — 5 Harmony Schemes</x:v>
      </x:c>
      <x:c r="B1307" s="9" t="str">
        <x:v>mcp_75d496bd9eb621</x:v>
      </x:c>
      <x:c r="C1307" s="9" t="str">
        <x:v>pypi_last_month</x:v>
      </x:c>
      <x:c r="D1307" s="9" t="str">
        <x:v>Unavailable</x:v>
      </x:c>
      <x:c r="E1307" s="9" t="str">
        <x:v>Unavailable</x:v>
      </x:c>
      <x:c r="F1307" s="9" t="str">
        <x:v>Unavailable</x:v>
      </x:c>
      <x:c r="G1307" s="9" t="str">
        <x:v>Unavailable</x:v>
      </x:c>
      <x:c r="H1307" s="9" t="str">
        <x:v>Unavailable</x:v>
      </x:c>
      <x:c r="I1307" s="9" t="str">
        <x:v>Unavailable</x:v>
      </x:c>
    </x:row>
    <x:row r="1308" ht="30" customHeight="1">
      <x:c r="A1308" s="9" t="str">
        <x:v>Color Palette Generator — 5 Harmony Schemes</x:v>
      </x:c>
      <x:c r="B1308" s="9" t="str">
        <x:v>mcp_75d496bd9eb621</x:v>
      </x:c>
      <x:c r="C1308" s="9" t="str">
        <x:v>github_stars</x:v>
      </x:c>
      <x:c r="D1308" s="9" t="str">
        <x:v>Unavailable</x:v>
      </x:c>
      <x:c r="E1308" s="9" t="str">
        <x:v>Unavailable</x:v>
      </x:c>
      <x:c r="F1308" s="9" t="str">
        <x:v>Unavailable</x:v>
      </x:c>
      <x:c r="G1308" s="9" t="str">
        <x:v>Unavailable</x:v>
      </x:c>
      <x:c r="H1308" s="9" t="str">
        <x:v>Unavailable</x:v>
      </x:c>
      <x:c r="I1308" s="9" t="str">
        <x:v>Unavailable</x:v>
      </x:c>
    </x:row>
    <x:row r="1309" ht="30" customHeight="1">
      <x:c r="A1309" s="9" t="str">
        <x:v>com.scrapeunblocker/scrapeunblocker-mcp</x:v>
      </x:c>
      <x:c r="B1309" s="9" t="str">
        <x:v>mcp_fd434b2bda660a</x:v>
      </x:c>
      <x:c r="C1309" s="9" t="str">
        <x:v>smithery_useCount</x:v>
      </x:c>
      <x:c r="D1309" s="9" t="str">
        <x:v>Unavailable</x:v>
      </x:c>
      <x:c r="E1309" s="9" t="str">
        <x:v>Unavailable</x:v>
      </x:c>
      <x:c r="F1309" s="9" t="str">
        <x:v>Unavailable</x:v>
      </x:c>
      <x:c r="G1309" s="9" t="str">
        <x:v>Unavailable</x:v>
      </x:c>
      <x:c r="H1309" s="9" t="str">
        <x:v>Unavailable</x:v>
      </x:c>
      <x:c r="I1309" s="9" t="str">
        <x:v>Unavailable</x:v>
      </x:c>
    </x:row>
    <x:row r="1310" ht="30" customHeight="1">
      <x:c r="A1310" s="9" t="str">
        <x:v>com.scrapeunblocker/scrapeunblocker-mcp</x:v>
      </x:c>
      <x:c r="B1310" s="9" t="str">
        <x:v>mcp_fd434b2bda660a</x:v>
      </x:c>
      <x:c r="C1310" s="9" t="str">
        <x:v>npm_downloads_30d</x:v>
      </x:c>
      <x:c r="D1310" s="9" t="n">
        <x:v>672</x:v>
      </x:c>
      <x:c r="E1310" s="9" t="str">
        <x:v>Observed</x:v>
      </x:c>
      <x:c r="F1310" s="9" t="str">
        <x:v>scrapeunblocker-mcp</x:v>
      </x:c>
      <x:c r="G1310" s="9" t="str">
        <x:v>2026-08-18 through 2026-09-16 inclusive</x:v>
      </x:c>
      <x:c r="H1310" s="9" t="n">
        <x:v>46282.02898083333</x:v>
      </x:c>
      <x:c r="I1310" s="9" t="str">
        <x:v>https://api.npmjs.org/downloads/point/2026-08-18:2026-09-16/s3-aws-mcp-server,safari-devtools-mcp,saglitzdesign-mcp,salamailer,sapiens-mcp,satrank-mcp,scala-mcp-server,scannd-mcp,scrapeunblocker-mcp,scrapingdog-mcp,scrcpy-mcp,seedance-mcp,seedweaver-mcp,seegeo-mcp,sentfromai-mcp,sentvia-mcp,serpagent-mcp,serpapi-hotels-mcp-server,serpdive-mcp,server-ops-mcp,servicenow-mcp-ai,session-forge,sexai-mcp,sfmc-mcp-server,sharedoc-mcp,shotflow-mcp-server,siglio-mcp,sipcode,skillmds,skillssafe-mcp,skim-mcp,skolverket-mcp,slac-mcp,slack-workspace-mcp-server,slideshot-mcp,smallprint-mcp,smart-context-mcp,smolanalytics,snowsure-mcp-server,soapnoteapi-mcp,social0-mcp,solana-mcp-server,soleil-clusters-mcp,solmail-mcp,soul-mcp-server,soulcraft-mcp,sovereign-ai-act-mcp,spaces-mcp-server,spaceship-mcp,spectra-mcp-server</x:v>
      </x:c>
    </x:row>
    <x:row r="1311" ht="30" customHeight="1">
      <x:c r="A1311" s="9" t="str">
        <x:v>com.scrapeunblocker/scrapeunblocker-mcp</x:v>
      </x:c>
      <x:c r="B1311" s="9" t="str">
        <x:v>mcp_fd434b2bda660a</x:v>
      </x:c>
      <x:c r="C1311" s="9" t="str">
        <x:v>pypi_last_month</x:v>
      </x:c>
      <x:c r="D1311" s="9" t="str">
        <x:v>Unavailable</x:v>
      </x:c>
      <x:c r="E1311" s="9" t="str">
        <x:v>Unavailable</x:v>
      </x:c>
      <x:c r="F1311" s="9" t="str">
        <x:v>Unavailable</x:v>
      </x:c>
      <x:c r="G1311" s="9" t="str">
        <x:v>Unavailable</x:v>
      </x:c>
      <x:c r="H1311" s="9" t="str">
        <x:v>Unavailable</x:v>
      </x:c>
      <x:c r="I1311" s="9" t="str">
        <x:v>Unavailable</x:v>
      </x:c>
    </x:row>
    <x:row r="1312" ht="30" customHeight="1">
      <x:c r="A1312" s="9" t="str">
        <x:v>com.scrapeunblocker/scrapeunblocker-mcp</x:v>
      </x:c>
      <x:c r="B1312" s="9" t="str">
        <x:v>mcp_fd434b2bda660a</x:v>
      </x:c>
      <x:c r="C1312" s="9" t="str">
        <x:v>github_stars</x:v>
      </x:c>
      <x:c r="D1312" s="9" t="str">
        <x:v>Unavailable</x:v>
      </x:c>
      <x:c r="E1312" s="9" t="str">
        <x:v>Unavailable</x:v>
      </x:c>
      <x:c r="F1312" s="9" t="str">
        <x:v>Unavailable</x:v>
      </x:c>
      <x:c r="G1312" s="9" t="str">
        <x:v>Unavailable</x:v>
      </x:c>
      <x:c r="H1312" s="9" t="str">
        <x:v>Unavailable</x:v>
      </x:c>
      <x:c r="I1312" s="9" t="str">
        <x:v>Unavailable</x:v>
      </x:c>
    </x:row>
    <x:row r="1313" ht="30" customHeight="1">
      <x:c r="A1313" s="9" t="str">
        <x:v>Web Scraper — Clean Markdown from Any URL</x:v>
      </x:c>
      <x:c r="B1313" s="9" t="str">
        <x:v>mcp_fc913a20d95396</x:v>
      </x:c>
      <x:c r="C1313" s="9" t="str">
        <x:v>smithery_useCount</x:v>
      </x:c>
      <x:c r="D1313" s="9" t="n">
        <x:v>4573</x:v>
      </x:c>
      <x:c r="E1313" s="9" t="str">
        <x:v>Observed</x:v>
      </x:c>
      <x:c r="F1313" s="9" t="str">
        <x:v>axel-belfort/web-scraper</x:v>
      </x:c>
      <x:c r="G1313" s="9" t="str">
        <x:v>Source-defined; not relabelled as monthly</x:v>
      </x:c>
      <x:c r="H1313" s="9" t="n">
        <x:v>46282.025039016204</x:v>
      </x:c>
      <x:c r="I1313" s="9" t="str">
        <x:v>https://api.smithery.ai/servers?page=2&amp;pageSize=100&amp;topK=500&amp;seed=20260917</x:v>
      </x:c>
    </x:row>
    <x:row r="1314" ht="30" customHeight="1">
      <x:c r="A1314" s="9" t="str">
        <x:v>Web Scraper — Clean Markdown from Any URL</x:v>
      </x:c>
      <x:c r="B1314" s="9" t="str">
        <x:v>mcp_fc913a20d95396</x:v>
      </x:c>
      <x:c r="C1314" s="9" t="str">
        <x:v>npm_downloads_30d</x:v>
      </x:c>
      <x:c r="D1314" s="9" t="str">
        <x:v>Unavailable</x:v>
      </x:c>
      <x:c r="E1314" s="9" t="str">
        <x:v>Unavailable</x:v>
      </x:c>
      <x:c r="F1314" s="9" t="str">
        <x:v>Unavailable</x:v>
      </x:c>
      <x:c r="G1314" s="9" t="str">
        <x:v>Unavailable</x:v>
      </x:c>
      <x:c r="H1314" s="9" t="str">
        <x:v>Unavailable</x:v>
      </x:c>
      <x:c r="I1314" s="9" t="str">
        <x:v>Unavailable</x:v>
      </x:c>
    </x:row>
    <x:row r="1315" ht="30" customHeight="1">
      <x:c r="A1315" s="9" t="str">
        <x:v>Web Scraper — Clean Markdown from Any URL</x:v>
      </x:c>
      <x:c r="B1315" s="9" t="str">
        <x:v>mcp_fc913a20d95396</x:v>
      </x:c>
      <x:c r="C1315" s="9" t="str">
        <x:v>pypi_last_month</x:v>
      </x:c>
      <x:c r="D1315" s="9" t="str">
        <x:v>Unavailable</x:v>
      </x:c>
      <x:c r="E1315" s="9" t="str">
        <x:v>Unavailable</x:v>
      </x:c>
      <x:c r="F1315" s="9" t="str">
        <x:v>Unavailable</x:v>
      </x:c>
      <x:c r="G1315" s="9" t="str">
        <x:v>Unavailable</x:v>
      </x:c>
      <x:c r="H1315" s="9" t="str">
        <x:v>Unavailable</x:v>
      </x:c>
      <x:c r="I1315" s="9" t="str">
        <x:v>Unavailable</x:v>
      </x:c>
    </x:row>
    <x:row r="1316" ht="30" customHeight="1">
      <x:c r="A1316" s="9" t="str">
        <x:v>Web Scraper — Clean Markdown from Any URL</x:v>
      </x:c>
      <x:c r="B1316" s="9" t="str">
        <x:v>mcp_fc913a20d95396</x:v>
      </x:c>
      <x:c r="C1316" s="9" t="str">
        <x:v>github_stars</x:v>
      </x:c>
      <x:c r="D1316" s="9" t="str">
        <x:v>Unavailable</x:v>
      </x:c>
      <x:c r="E1316" s="9" t="str">
        <x:v>Unavailable</x:v>
      </x:c>
      <x:c r="F1316" s="9" t="str">
        <x:v>Unavailable</x:v>
      </x:c>
      <x:c r="G1316" s="9" t="str">
        <x:v>Unavailable</x:v>
      </x:c>
      <x:c r="H1316" s="9" t="str">
        <x:v>Unavailable</x:v>
      </x:c>
      <x:c r="I1316" s="9" t="str">
        <x:v>Unavailable</x:v>
      </x:c>
    </x:row>
    <x:row r="1317" ht="30" customHeight="1">
      <x:c r="A1317" s="9" t="str">
        <x:v>vaaya</x:v>
      </x:c>
      <x:c r="B1317" s="9" t="str">
        <x:v>mcp_fe90737119add3</x:v>
      </x:c>
      <x:c r="C1317" s="9" t="str">
        <x:v>smithery_useCount</x:v>
      </x:c>
      <x:c r="D1317" s="9" t="n">
        <x:v>4550</x:v>
      </x:c>
      <x:c r="E1317" s="9" t="str">
        <x:v>Observed</x:v>
      </x:c>
      <x:c r="F1317" s="9" t="str">
        <x:v>vaaya/vaaya</x:v>
      </x:c>
      <x:c r="G1317" s="9" t="str">
        <x:v>Source-defined; not relabelled as monthly</x:v>
      </x:c>
      <x:c r="H1317" s="9" t="n">
        <x:v>46282.025039016204</x:v>
      </x:c>
      <x:c r="I1317" s="9" t="str">
        <x:v>https://api.smithery.ai/servers?page=2&amp;pageSize=100&amp;topK=500&amp;seed=20260917</x:v>
      </x:c>
    </x:row>
    <x:row r="1318" ht="30" customHeight="1">
      <x:c r="A1318" s="9" t="str">
        <x:v>vaaya</x:v>
      </x:c>
      <x:c r="B1318" s="9" t="str">
        <x:v>mcp_fe90737119add3</x:v>
      </x:c>
      <x:c r="C1318" s="9" t="str">
        <x:v>npm_downloads_30d</x:v>
      </x:c>
      <x:c r="D1318" s="9" t="str">
        <x:v>Unavailable</x:v>
      </x:c>
      <x:c r="E1318" s="9" t="str">
        <x:v>Unavailable</x:v>
      </x:c>
      <x:c r="F1318" s="9" t="str">
        <x:v>Unavailable</x:v>
      </x:c>
      <x:c r="G1318" s="9" t="str">
        <x:v>Unavailable</x:v>
      </x:c>
      <x:c r="H1318" s="9" t="str">
        <x:v>Unavailable</x:v>
      </x:c>
      <x:c r="I1318" s="9" t="str">
        <x:v>Unavailable</x:v>
      </x:c>
    </x:row>
    <x:row r="1319" ht="30" customHeight="1">
      <x:c r="A1319" s="9" t="str">
        <x:v>vaaya</x:v>
      </x:c>
      <x:c r="B1319" s="9" t="str">
        <x:v>mcp_fe90737119add3</x:v>
      </x:c>
      <x:c r="C1319" s="9" t="str">
        <x:v>pypi_last_month</x:v>
      </x:c>
      <x:c r="D1319" s="9" t="str">
        <x:v>Unavailable</x:v>
      </x:c>
      <x:c r="E1319" s="9" t="str">
        <x:v>Unavailable</x:v>
      </x:c>
      <x:c r="F1319" s="9" t="str">
        <x:v>Unavailable</x:v>
      </x:c>
      <x:c r="G1319" s="9" t="str">
        <x:v>Unavailable</x:v>
      </x:c>
      <x:c r="H1319" s="9" t="str">
        <x:v>Unavailable</x:v>
      </x:c>
      <x:c r="I1319" s="9" t="str">
        <x:v>Unavailable</x:v>
      </x:c>
    </x:row>
    <x:row r="1320" ht="30" customHeight="1">
      <x:c r="A1320" s="9" t="str">
        <x:v>vaaya</x:v>
      </x:c>
      <x:c r="B1320" s="9" t="str">
        <x:v>mcp_fe90737119add3</x:v>
      </x:c>
      <x:c r="C1320" s="9" t="str">
        <x:v>github_stars</x:v>
      </x:c>
      <x:c r="D1320" s="9" t="str">
        <x:v>Unavailable</x:v>
      </x:c>
      <x:c r="E1320" s="9" t="str">
        <x:v>Unavailable</x:v>
      </x:c>
      <x:c r="F1320" s="9" t="str">
        <x:v>Unavailable</x:v>
      </x:c>
      <x:c r="G1320" s="9" t="str">
        <x:v>Unavailable</x:v>
      </x:c>
      <x:c r="H1320" s="9" t="str">
        <x:v>Unavailable</x:v>
      </x:c>
      <x:c r="I1320" s="9" t="str">
        <x:v>Unavailable</x:v>
      </x:c>
    </x:row>
    <x:row r="1321" ht="30" customHeight="1">
      <x:c r="A1321" s="9" t="str">
        <x:v>tradingcalc-mcp</x:v>
      </x:c>
      <x:c r="B1321" s="9" t="str">
        <x:v>mcp_97f98adb5ce771</x:v>
      </x:c>
      <x:c r="C1321" s="9" t="str">
        <x:v>smithery_useCount</x:v>
      </x:c>
      <x:c r="D1321" s="9" t="n">
        <x:v>4511</x:v>
      </x:c>
      <x:c r="E1321" s="9" t="str">
        <x:v>Observed</x:v>
      </x:c>
      <x:c r="F1321" s="9" t="str">
        <x:v>tradingcalc/tradingcalc-mcp</x:v>
      </x:c>
      <x:c r="G1321" s="9" t="str">
        <x:v>Source-defined; not relabelled as monthly</x:v>
      </x:c>
      <x:c r="H1321" s="9" t="n">
        <x:v>46282.025039016204</x:v>
      </x:c>
      <x:c r="I1321" s="9" t="str">
        <x:v>https://api.smithery.ai/servers?page=2&amp;pageSize=100&amp;topK=500&amp;seed=20260917</x:v>
      </x:c>
    </x:row>
    <x:row r="1322" ht="30" customHeight="1">
      <x:c r="A1322" s="9" t="str">
        <x:v>tradingcalc-mcp</x:v>
      </x:c>
      <x:c r="B1322" s="9" t="str">
        <x:v>mcp_97f98adb5ce771</x:v>
      </x:c>
      <x:c r="C1322" s="9" t="str">
        <x:v>npm_downloads_30d</x:v>
      </x:c>
      <x:c r="D1322" s="9" t="str">
        <x:v>Unavailable</x:v>
      </x:c>
      <x:c r="E1322" s="9" t="str">
        <x:v>Unavailable</x:v>
      </x:c>
      <x:c r="F1322" s="9" t="str">
        <x:v>Unavailable</x:v>
      </x:c>
      <x:c r="G1322" s="9" t="str">
        <x:v>Unavailable</x:v>
      </x:c>
      <x:c r="H1322" s="9" t="str">
        <x:v>Unavailable</x:v>
      </x:c>
      <x:c r="I1322" s="9" t="str">
        <x:v>Unavailable</x:v>
      </x:c>
    </x:row>
    <x:row r="1323" ht="30" customHeight="1">
      <x:c r="A1323" s="9" t="str">
        <x:v>tradingcalc-mcp</x:v>
      </x:c>
      <x:c r="B1323" s="9" t="str">
        <x:v>mcp_97f98adb5ce771</x:v>
      </x:c>
      <x:c r="C1323" s="9" t="str">
        <x:v>pypi_last_month</x:v>
      </x:c>
      <x:c r="D1323" s="9" t="str">
        <x:v>Unavailable</x:v>
      </x:c>
      <x:c r="E1323" s="9" t="str">
        <x:v>Unavailable</x:v>
      </x:c>
      <x:c r="F1323" s="9" t="str">
        <x:v>Unavailable</x:v>
      </x:c>
      <x:c r="G1323" s="9" t="str">
        <x:v>Unavailable</x:v>
      </x:c>
      <x:c r="H1323" s="9" t="str">
        <x:v>Unavailable</x:v>
      </x:c>
      <x:c r="I1323" s="9" t="str">
        <x:v>Unavailable</x:v>
      </x:c>
    </x:row>
    <x:row r="1324" ht="30" customHeight="1">
      <x:c r="A1324" s="9" t="str">
        <x:v>tradingcalc-mcp</x:v>
      </x:c>
      <x:c r="B1324" s="9" t="str">
        <x:v>mcp_97f98adb5ce771</x:v>
      </x:c>
      <x:c r="C1324" s="9" t="str">
        <x:v>github_stars</x:v>
      </x:c>
      <x:c r="D1324" s="9" t="str">
        <x:v>Unavailable</x:v>
      </x:c>
      <x:c r="E1324" s="9" t="str">
        <x:v>Unavailable</x:v>
      </x:c>
      <x:c r="F1324" s="9" t="str">
        <x:v>Unavailable</x:v>
      </x:c>
      <x:c r="G1324" s="9" t="str">
        <x:v>Unavailable</x:v>
      </x:c>
      <x:c r="H1324" s="9" t="str">
        <x:v>Unavailable</x:v>
      </x:c>
      <x:c r="I1324" s="9" t="str">
        <x:v>Unavailable</x:v>
      </x:c>
    </x:row>
    <x:row r="1325" ht="30" customHeight="1">
      <x:c r="A1325" s="9" t="str">
        <x:v>Email Finder — Professional Email from Name + Domain</x:v>
      </x:c>
      <x:c r="B1325" s="9" t="str">
        <x:v>mcp_140cb4130c0c49</x:v>
      </x:c>
      <x:c r="C1325" s="9" t="str">
        <x:v>smithery_useCount</x:v>
      </x:c>
      <x:c r="D1325" s="9" t="n">
        <x:v>4476</x:v>
      </x:c>
      <x:c r="E1325" s="9" t="str">
        <x:v>Observed</x:v>
      </x:c>
      <x:c r="F1325" s="9" t="str">
        <x:v>axel-belfort/email-finder</x:v>
      </x:c>
      <x:c r="G1325" s="9" t="str">
        <x:v>Source-defined; not relabelled as monthly</x:v>
      </x:c>
      <x:c r="H1325" s="9" t="n">
        <x:v>46282.025039016204</x:v>
      </x:c>
      <x:c r="I1325" s="9" t="str">
        <x:v>https://api.smithery.ai/servers?page=2&amp;pageSize=100&amp;topK=500&amp;seed=20260917</x:v>
      </x:c>
    </x:row>
    <x:row r="1326" ht="30" customHeight="1">
      <x:c r="A1326" s="9" t="str">
        <x:v>Email Finder — Professional Email from Name + Domain</x:v>
      </x:c>
      <x:c r="B1326" s="9" t="str">
        <x:v>mcp_140cb4130c0c49</x:v>
      </x:c>
      <x:c r="C1326" s="9" t="str">
        <x:v>npm_downloads_30d</x:v>
      </x:c>
      <x:c r="D1326" s="9" t="str">
        <x:v>Unavailable</x:v>
      </x:c>
      <x:c r="E1326" s="9" t="str">
        <x:v>Unavailable</x:v>
      </x:c>
      <x:c r="F1326" s="9" t="str">
        <x:v>Unavailable</x:v>
      </x:c>
      <x:c r="G1326" s="9" t="str">
        <x:v>Unavailable</x:v>
      </x:c>
      <x:c r="H1326" s="9" t="str">
        <x:v>Unavailable</x:v>
      </x:c>
      <x:c r="I1326" s="9" t="str">
        <x:v>Unavailable</x:v>
      </x:c>
    </x:row>
    <x:row r="1327" ht="30" customHeight="1">
      <x:c r="A1327" s="9" t="str">
        <x:v>Email Finder — Professional Email from Name + Domain</x:v>
      </x:c>
      <x:c r="B1327" s="9" t="str">
        <x:v>mcp_140cb4130c0c49</x:v>
      </x:c>
      <x:c r="C1327" s="9" t="str">
        <x:v>pypi_last_month</x:v>
      </x:c>
      <x:c r="D1327" s="9" t="str">
        <x:v>Unavailable</x:v>
      </x:c>
      <x:c r="E1327" s="9" t="str">
        <x:v>Unavailable</x:v>
      </x:c>
      <x:c r="F1327" s="9" t="str">
        <x:v>Unavailable</x:v>
      </x:c>
      <x:c r="G1327" s="9" t="str">
        <x:v>Unavailable</x:v>
      </x:c>
      <x:c r="H1327" s="9" t="str">
        <x:v>Unavailable</x:v>
      </x:c>
      <x:c r="I1327" s="9" t="str">
        <x:v>Unavailable</x:v>
      </x:c>
    </x:row>
    <x:row r="1328" ht="30" customHeight="1">
      <x:c r="A1328" s="9" t="str">
        <x:v>Email Finder — Professional Email from Name + Domain</x:v>
      </x:c>
      <x:c r="B1328" s="9" t="str">
        <x:v>mcp_140cb4130c0c49</x:v>
      </x:c>
      <x:c r="C1328" s="9" t="str">
        <x:v>github_stars</x:v>
      </x:c>
      <x:c r="D1328" s="9" t="str">
        <x:v>Unavailable</x:v>
      </x:c>
      <x:c r="E1328" s="9" t="str">
        <x:v>Unavailable</x:v>
      </x:c>
      <x:c r="F1328" s="9" t="str">
        <x:v>Unavailable</x:v>
      </x:c>
      <x:c r="G1328" s="9" t="str">
        <x:v>Unavailable</x:v>
      </x:c>
      <x:c r="H1328" s="9" t="str">
        <x:v>Unavailable</x:v>
      </x:c>
      <x:c r="I1328" s="9" t="str">
        <x:v>Unavailable</x:v>
      </x:c>
    </x:row>
    <x:row r="1329" ht="30" customHeight="1">
      <x:c r="A1329" s="9" t="str">
        <x:v>HTTP Security Headers — HSTS, CSP, Score 0-100</x:v>
      </x:c>
      <x:c r="B1329" s="9" t="str">
        <x:v>mcp_ab4a4823ad57f3</x:v>
      </x:c>
      <x:c r="C1329" s="9" t="str">
        <x:v>smithery_useCount</x:v>
      </x:c>
      <x:c r="D1329" s="9" t="n">
        <x:v>4473</x:v>
      </x:c>
      <x:c r="E1329" s="9" t="str">
        <x:v>Observed</x:v>
      </x:c>
      <x:c r="F1329" s="9" t="str">
        <x:v>axel-belfort/http-headers</x:v>
      </x:c>
      <x:c r="G1329" s="9" t="str">
        <x:v>Source-defined; not relabelled as monthly</x:v>
      </x:c>
      <x:c r="H1329" s="9" t="n">
        <x:v>46282.025039016204</x:v>
      </x:c>
      <x:c r="I1329" s="9" t="str">
        <x:v>https://api.smithery.ai/servers?page=2&amp;pageSize=100&amp;topK=500&amp;seed=20260917</x:v>
      </x:c>
    </x:row>
    <x:row r="1330" ht="30" customHeight="1">
      <x:c r="A1330" s="9" t="str">
        <x:v>HTTP Security Headers — HSTS, CSP, Score 0-100</x:v>
      </x:c>
      <x:c r="B1330" s="9" t="str">
        <x:v>mcp_ab4a4823ad57f3</x:v>
      </x:c>
      <x:c r="C1330" s="9" t="str">
        <x:v>npm_downloads_30d</x:v>
      </x:c>
      <x:c r="D1330" s="9" t="str">
        <x:v>Unavailable</x:v>
      </x:c>
      <x:c r="E1330" s="9" t="str">
        <x:v>Unavailable</x:v>
      </x:c>
      <x:c r="F1330" s="9" t="str">
        <x:v>Unavailable</x:v>
      </x:c>
      <x:c r="G1330" s="9" t="str">
        <x:v>Unavailable</x:v>
      </x:c>
      <x:c r="H1330" s="9" t="str">
        <x:v>Unavailable</x:v>
      </x:c>
      <x:c r="I1330" s="9" t="str">
        <x:v>Unavailable</x:v>
      </x:c>
    </x:row>
    <x:row r="1331" ht="30" customHeight="1">
      <x:c r="A1331" s="9" t="str">
        <x:v>HTTP Security Headers — HSTS, CSP, Score 0-100</x:v>
      </x:c>
      <x:c r="B1331" s="9" t="str">
        <x:v>mcp_ab4a4823ad57f3</x:v>
      </x:c>
      <x:c r="C1331" s="9" t="str">
        <x:v>pypi_last_month</x:v>
      </x:c>
      <x:c r="D1331" s="9" t="str">
        <x:v>Unavailable</x:v>
      </x:c>
      <x:c r="E1331" s="9" t="str">
        <x:v>Unavailable</x:v>
      </x:c>
      <x:c r="F1331" s="9" t="str">
        <x:v>Unavailable</x:v>
      </x:c>
      <x:c r="G1331" s="9" t="str">
        <x:v>Unavailable</x:v>
      </x:c>
      <x:c r="H1331" s="9" t="str">
        <x:v>Unavailable</x:v>
      </x:c>
      <x:c r="I1331" s="9" t="str">
        <x:v>Unavailable</x:v>
      </x:c>
    </x:row>
    <x:row r="1332" ht="30" customHeight="1">
      <x:c r="A1332" s="9" t="str">
        <x:v>HTTP Security Headers — HSTS, CSP, Score 0-100</x:v>
      </x:c>
      <x:c r="B1332" s="9" t="str">
        <x:v>mcp_ab4a4823ad57f3</x:v>
      </x:c>
      <x:c r="C1332" s="9" t="str">
        <x:v>github_stars</x:v>
      </x:c>
      <x:c r="D1332" s="9" t="str">
        <x:v>Unavailable</x:v>
      </x:c>
      <x:c r="E1332" s="9" t="str">
        <x:v>Unavailable</x:v>
      </x:c>
      <x:c r="F1332" s="9" t="str">
        <x:v>Unavailable</x:v>
      </x:c>
      <x:c r="G1332" s="9" t="str">
        <x:v>Unavailable</x:v>
      </x:c>
      <x:c r="H1332" s="9" t="str">
        <x:v>Unavailable</x:v>
      </x:c>
      <x:c r="I1332" s="9" t="str">
        <x:v>Unavailable</x:v>
      </x:c>
    </x:row>
    <x:row r="1333" ht="30" customHeight="1">
      <x:c r="A1333" s="9" t="str">
        <x:v>Alertio</x:v>
      </x:c>
      <x:c r="B1333" s="9" t="str">
        <x:v>mcp_54c74d3c818b0d</x:v>
      </x:c>
      <x:c r="C1333" s="9" t="str">
        <x:v>smithery_useCount</x:v>
      </x:c>
      <x:c r="D1333" s="9" t="n">
        <x:v>4456</x:v>
      </x:c>
      <x:c r="E1333" s="9" t="str">
        <x:v>Observed</x:v>
      </x:c>
      <x:c r="F1333" s="9" t="str">
        <x:v>alertio/alertio-mcp</x:v>
      </x:c>
      <x:c r="G1333" s="9" t="str">
        <x:v>Source-defined; not relabelled as monthly</x:v>
      </x:c>
      <x:c r="H1333" s="9" t="n">
        <x:v>46282.025039016204</x:v>
      </x:c>
      <x:c r="I1333" s="9" t="str">
        <x:v>https://api.smithery.ai/servers?page=2&amp;pageSize=100&amp;topK=500&amp;seed=20260917</x:v>
      </x:c>
    </x:row>
    <x:row r="1334" ht="30" customHeight="1">
      <x:c r="A1334" s="9" t="str">
        <x:v>Alertio</x:v>
      </x:c>
      <x:c r="B1334" s="9" t="str">
        <x:v>mcp_54c74d3c818b0d</x:v>
      </x:c>
      <x:c r="C1334" s="9" t="str">
        <x:v>npm_downloads_30d</x:v>
      </x:c>
      <x:c r="D1334" s="9" t="str">
        <x:v>Unavailable</x:v>
      </x:c>
      <x:c r="E1334" s="9" t="str">
        <x:v>Unavailable</x:v>
      </x:c>
      <x:c r="F1334" s="9" t="str">
        <x:v>Unavailable</x:v>
      </x:c>
      <x:c r="G1334" s="9" t="str">
        <x:v>Unavailable</x:v>
      </x:c>
      <x:c r="H1334" s="9" t="str">
        <x:v>Unavailable</x:v>
      </x:c>
      <x:c r="I1334" s="9" t="str">
        <x:v>Unavailable</x:v>
      </x:c>
    </x:row>
    <x:row r="1335" ht="30" customHeight="1">
      <x:c r="A1335" s="9" t="str">
        <x:v>Alertio</x:v>
      </x:c>
      <x:c r="B1335" s="9" t="str">
        <x:v>mcp_54c74d3c818b0d</x:v>
      </x:c>
      <x:c r="C1335" s="9" t="str">
        <x:v>pypi_last_month</x:v>
      </x:c>
      <x:c r="D1335" s="9" t="str">
        <x:v>Unavailable</x:v>
      </x:c>
      <x:c r="E1335" s="9" t="str">
        <x:v>Unavailable</x:v>
      </x:c>
      <x:c r="F1335" s="9" t="str">
        <x:v>Unavailable</x:v>
      </x:c>
      <x:c r="G1335" s="9" t="str">
        <x:v>Unavailable</x:v>
      </x:c>
      <x:c r="H1335" s="9" t="str">
        <x:v>Unavailable</x:v>
      </x:c>
      <x:c r="I1335" s="9" t="str">
        <x:v>Unavailable</x:v>
      </x:c>
    </x:row>
    <x:row r="1336" ht="30" customHeight="1">
      <x:c r="A1336" s="9" t="str">
        <x:v>Alertio</x:v>
      </x:c>
      <x:c r="B1336" s="9" t="str">
        <x:v>mcp_54c74d3c818b0d</x:v>
      </x:c>
      <x:c r="C1336" s="9" t="str">
        <x:v>github_stars</x:v>
      </x:c>
      <x:c r="D1336" s="9" t="str">
        <x:v>Unavailable</x:v>
      </x:c>
      <x:c r="E1336" s="9" t="str">
        <x:v>Unavailable</x:v>
      </x:c>
      <x:c r="F1336" s="9" t="str">
        <x:v>Unavailable</x:v>
      </x:c>
      <x:c r="G1336" s="9" t="str">
        <x:v>Unavailable</x:v>
      </x:c>
      <x:c r="H1336" s="9" t="str">
        <x:v>Unavailable</x:v>
      </x:c>
      <x:c r="I1336" s="9" t="str">
        <x:v>Unavailable</x:v>
      </x:c>
    </x:row>
    <x:row r="1337" ht="30" customHeight="1">
      <x:c r="A1337" s="9" t="str">
        <x:v>FalaZuki Finance BR</x:v>
      </x:c>
      <x:c r="B1337" s="9" t="str">
        <x:v>mcp_f98cf3b0a2e627</x:v>
      </x:c>
      <x:c r="C1337" s="9" t="str">
        <x:v>smithery_useCount</x:v>
      </x:c>
      <x:c r="D1337" s="9" t="n">
        <x:v>4419</x:v>
      </x:c>
      <x:c r="E1337" s="9" t="str">
        <x:v>Observed</x:v>
      </x:c>
      <x:c r="F1337" s="9" t="str">
        <x:v>falazuki/finance-br</x:v>
      </x:c>
      <x:c r="G1337" s="9" t="str">
        <x:v>Source-defined; not relabelled as monthly</x:v>
      </x:c>
      <x:c r="H1337" s="9" t="n">
        <x:v>46282.025039016204</x:v>
      </x:c>
      <x:c r="I1337" s="9" t="str">
        <x:v>https://api.smithery.ai/servers?page=2&amp;pageSize=100&amp;topK=500&amp;seed=20260917</x:v>
      </x:c>
    </x:row>
    <x:row r="1338" ht="30" customHeight="1">
      <x:c r="A1338" s="9" t="str">
        <x:v>FalaZuki Finance BR</x:v>
      </x:c>
      <x:c r="B1338" s="9" t="str">
        <x:v>mcp_f98cf3b0a2e627</x:v>
      </x:c>
      <x:c r="C1338" s="9" t="str">
        <x:v>npm_downloads_30d</x:v>
      </x:c>
      <x:c r="D1338" s="9" t="str">
        <x:v>Unavailable</x:v>
      </x:c>
      <x:c r="E1338" s="9" t="str">
        <x:v>Unavailable</x:v>
      </x:c>
      <x:c r="F1338" s="9" t="str">
        <x:v>Unavailable</x:v>
      </x:c>
      <x:c r="G1338" s="9" t="str">
        <x:v>Unavailable</x:v>
      </x:c>
      <x:c r="H1338" s="9" t="str">
        <x:v>Unavailable</x:v>
      </x:c>
      <x:c r="I1338" s="9" t="str">
        <x:v>Unavailable</x:v>
      </x:c>
    </x:row>
    <x:row r="1339" ht="30" customHeight="1">
      <x:c r="A1339" s="9" t="str">
        <x:v>FalaZuki Finance BR</x:v>
      </x:c>
      <x:c r="B1339" s="9" t="str">
        <x:v>mcp_f98cf3b0a2e627</x:v>
      </x:c>
      <x:c r="C1339" s="9" t="str">
        <x:v>pypi_last_month</x:v>
      </x:c>
      <x:c r="D1339" s="9" t="str">
        <x:v>Unavailable</x:v>
      </x:c>
      <x:c r="E1339" s="9" t="str">
        <x:v>Unavailable</x:v>
      </x:c>
      <x:c r="F1339" s="9" t="str">
        <x:v>Unavailable</x:v>
      </x:c>
      <x:c r="G1339" s="9" t="str">
        <x:v>Unavailable</x:v>
      </x:c>
      <x:c r="H1339" s="9" t="str">
        <x:v>Unavailable</x:v>
      </x:c>
      <x:c r="I1339" s="9" t="str">
        <x:v>Unavailable</x:v>
      </x:c>
    </x:row>
    <x:row r="1340" ht="30" customHeight="1">
      <x:c r="A1340" s="9" t="str">
        <x:v>FalaZuki Finance BR</x:v>
      </x:c>
      <x:c r="B1340" s="9" t="str">
        <x:v>mcp_f98cf3b0a2e627</x:v>
      </x:c>
      <x:c r="C1340" s="9" t="str">
        <x:v>github_stars</x:v>
      </x:c>
      <x:c r="D1340" s="9" t="str">
        <x:v>Unavailable</x:v>
      </x:c>
      <x:c r="E1340" s="9" t="str">
        <x:v>Unavailable</x:v>
      </x:c>
      <x:c r="F1340" s="9" t="str">
        <x:v>Unavailable</x:v>
      </x:c>
      <x:c r="G1340" s="9" t="str">
        <x:v>Unavailable</x:v>
      </x:c>
      <x:c r="H1340" s="9" t="str">
        <x:v>Unavailable</x:v>
      </x:c>
      <x:c r="I1340" s="9" t="str">
        <x:v>Unavailable</x:v>
      </x:c>
    </x:row>
    <x:row r="1341" ht="30" customHeight="1">
      <x:c r="A1341" s="9" t="str">
        <x:v>calculator-mcp-server</x:v>
      </x:c>
      <x:c r="B1341" s="9" t="str">
        <x:v>mcp_18729f342f840e</x:v>
      </x:c>
      <x:c r="C1341" s="9" t="str">
        <x:v>smithery_useCount</x:v>
      </x:c>
      <x:c r="D1341" s="9" t="n">
        <x:v>4412</x:v>
      </x:c>
      <x:c r="E1341" s="9" t="str">
        <x:v>Observed</x:v>
      </x:c>
      <x:c r="F1341" s="9" t="str">
        <x:v>cyanheads/calculator-mcp-server</x:v>
      </x:c>
      <x:c r="G1341" s="9" t="str">
        <x:v>Source-defined; not relabelled as monthly</x:v>
      </x:c>
      <x:c r="H1341" s="9" t="n">
        <x:v>46282.025039016204</x:v>
      </x:c>
      <x:c r="I1341" s="9" t="str">
        <x:v>https://api.smithery.ai/servers?page=2&amp;pageSize=100&amp;topK=500&amp;seed=20260917</x:v>
      </x:c>
    </x:row>
    <x:row r="1342" ht="30" customHeight="1">
      <x:c r="A1342" s="9" t="str">
        <x:v>calculator-mcp-server</x:v>
      </x:c>
      <x:c r="B1342" s="9" t="str">
        <x:v>mcp_18729f342f840e</x:v>
      </x:c>
      <x:c r="C1342" s="9" t="str">
        <x:v>npm_downloads_30d</x:v>
      </x:c>
      <x:c r="D1342" s="9" t="str">
        <x:v>Unavailable</x:v>
      </x:c>
      <x:c r="E1342" s="9" t="str">
        <x:v>Unavailable</x:v>
      </x:c>
      <x:c r="F1342" s="9" t="str">
        <x:v>Unavailable</x:v>
      </x:c>
      <x:c r="G1342" s="9" t="str">
        <x:v>Unavailable</x:v>
      </x:c>
      <x:c r="H1342" s="9" t="str">
        <x:v>Unavailable</x:v>
      </x:c>
      <x:c r="I1342" s="9" t="str">
        <x:v>Unavailable</x:v>
      </x:c>
    </x:row>
    <x:row r="1343" ht="30" customHeight="1">
      <x:c r="A1343" s="9" t="str">
        <x:v>calculator-mcp-server</x:v>
      </x:c>
      <x:c r="B1343" s="9" t="str">
        <x:v>mcp_18729f342f840e</x:v>
      </x:c>
      <x:c r="C1343" s="9" t="str">
        <x:v>pypi_last_month</x:v>
      </x:c>
      <x:c r="D1343" s="9" t="str">
        <x:v>Unavailable</x:v>
      </x:c>
      <x:c r="E1343" s="9" t="str">
        <x:v>Unavailable</x:v>
      </x:c>
      <x:c r="F1343" s="9" t="str">
        <x:v>Unavailable</x:v>
      </x:c>
      <x:c r="G1343" s="9" t="str">
        <x:v>Unavailable</x:v>
      </x:c>
      <x:c r="H1343" s="9" t="str">
        <x:v>Unavailable</x:v>
      </x:c>
      <x:c r="I1343" s="9" t="str">
        <x:v>Unavailable</x:v>
      </x:c>
    </x:row>
    <x:row r="1344" ht="30" customHeight="1">
      <x:c r="A1344" s="9" t="str">
        <x:v>calculator-mcp-server</x:v>
      </x:c>
      <x:c r="B1344" s="9" t="str">
        <x:v>mcp_18729f342f840e</x:v>
      </x:c>
      <x:c r="C1344" s="9" t="str">
        <x:v>github_stars</x:v>
      </x:c>
      <x:c r="D1344" s="9" t="str">
        <x:v>Unavailable</x:v>
      </x:c>
      <x:c r="E1344" s="9" t="str">
        <x:v>Unavailable</x:v>
      </x:c>
      <x:c r="F1344" s="9" t="str">
        <x:v>Unavailable</x:v>
      </x:c>
      <x:c r="G1344" s="9" t="str">
        <x:v>Unavailable</x:v>
      </x:c>
      <x:c r="H1344" s="9" t="str">
        <x:v>Unavailable</x:v>
      </x:c>
      <x:c r="I1344" s="9" t="str">
        <x:v>Unavailable</x:v>
      </x:c>
    </x:row>
    <x:row r="1345" ht="30" customHeight="1">
      <x:c r="A1345" s="9" t="str">
        <x:v>MCP Seeker</x:v>
      </x:c>
      <x:c r="B1345" s="9" t="str">
        <x:v>mcp_069c5cb43e8d76</x:v>
      </x:c>
      <x:c r="C1345" s="9" t="str">
        <x:v>smithery_useCount</x:v>
      </x:c>
      <x:c r="D1345" s="9" t="n">
        <x:v>4405</x:v>
      </x:c>
      <x:c r="E1345" s="9" t="str">
        <x:v>Observed</x:v>
      </x:c>
      <x:c r="F1345" s="9" t="str">
        <x:v>agonzalez/prueba-mcp-seeker</x:v>
      </x:c>
      <x:c r="G1345" s="9" t="str">
        <x:v>Source-defined; not relabelled as monthly</x:v>
      </x:c>
      <x:c r="H1345" s="9" t="n">
        <x:v>46282.025039016204</x:v>
      </x:c>
      <x:c r="I1345" s="9" t="str">
        <x:v>https://api.smithery.ai/servers?page=2&amp;pageSize=100&amp;topK=500&amp;seed=20260917</x:v>
      </x:c>
    </x:row>
    <x:row r="1346" ht="30" customHeight="1">
      <x:c r="A1346" s="9" t="str">
        <x:v>MCP Seeker</x:v>
      </x:c>
      <x:c r="B1346" s="9" t="str">
        <x:v>mcp_069c5cb43e8d76</x:v>
      </x:c>
      <x:c r="C1346" s="9" t="str">
        <x:v>npm_downloads_30d</x:v>
      </x:c>
      <x:c r="D1346" s="9" t="str">
        <x:v>Unavailable</x:v>
      </x:c>
      <x:c r="E1346" s="9" t="str">
        <x:v>Unavailable</x:v>
      </x:c>
      <x:c r="F1346" s="9" t="str">
        <x:v>Unavailable</x:v>
      </x:c>
      <x:c r="G1346" s="9" t="str">
        <x:v>Unavailable</x:v>
      </x:c>
      <x:c r="H1346" s="9" t="str">
        <x:v>Unavailable</x:v>
      </x:c>
      <x:c r="I1346" s="9" t="str">
        <x:v>Unavailable</x:v>
      </x:c>
    </x:row>
    <x:row r="1347" ht="30" customHeight="1">
      <x:c r="A1347" s="9" t="str">
        <x:v>MCP Seeker</x:v>
      </x:c>
      <x:c r="B1347" s="9" t="str">
        <x:v>mcp_069c5cb43e8d76</x:v>
      </x:c>
      <x:c r="C1347" s="9" t="str">
        <x:v>pypi_last_month</x:v>
      </x:c>
      <x:c r="D1347" s="9" t="str">
        <x:v>Unavailable</x:v>
      </x:c>
      <x:c r="E1347" s="9" t="str">
        <x:v>Unavailable</x:v>
      </x:c>
      <x:c r="F1347" s="9" t="str">
        <x:v>Unavailable</x:v>
      </x:c>
      <x:c r="G1347" s="9" t="str">
        <x:v>Unavailable</x:v>
      </x:c>
      <x:c r="H1347" s="9" t="str">
        <x:v>Unavailable</x:v>
      </x:c>
      <x:c r="I1347" s="9" t="str">
        <x:v>Unavailable</x:v>
      </x:c>
    </x:row>
    <x:row r="1348" ht="30" customHeight="1">
      <x:c r="A1348" s="9" t="str">
        <x:v>MCP Seeker</x:v>
      </x:c>
      <x:c r="B1348" s="9" t="str">
        <x:v>mcp_069c5cb43e8d76</x:v>
      </x:c>
      <x:c r="C1348" s="9" t="str">
        <x:v>github_stars</x:v>
      </x:c>
      <x:c r="D1348" s="9" t="str">
        <x:v>Unavailable</x:v>
      </x:c>
      <x:c r="E1348" s="9" t="str">
        <x:v>Unavailable</x:v>
      </x:c>
      <x:c r="F1348" s="9" t="str">
        <x:v>Unavailable</x:v>
      </x:c>
      <x:c r="G1348" s="9" t="str">
        <x:v>Unavailable</x:v>
      </x:c>
      <x:c r="H1348" s="9" t="str">
        <x:v>Unavailable</x:v>
      </x:c>
      <x:c r="I1348" s="9" t="str">
        <x:v>Unavailable</x:v>
      </x:c>
    </x:row>
    <x:row r="1349" ht="30" customHeight="1">
      <x:c r="A1349" s="9" t="str">
        <x:v>MX Probe</x:v>
      </x:c>
      <x:c r="B1349" s="9" t="str">
        <x:v>mcp_5d86ffe80f3534</x:v>
      </x:c>
      <x:c r="C1349" s="9" t="str">
        <x:v>smithery_useCount</x:v>
      </x:c>
      <x:c r="D1349" s="9" t="str">
        <x:v>Unavailable</x:v>
      </x:c>
      <x:c r="E1349" s="9" t="str">
        <x:v>Unavailable</x:v>
      </x:c>
      <x:c r="F1349" s="9" t="str">
        <x:v>Unavailable</x:v>
      </x:c>
      <x:c r="G1349" s="9" t="str">
        <x:v>Unavailable</x:v>
      </x:c>
      <x:c r="H1349" s="9" t="str">
        <x:v>Unavailable</x:v>
      </x:c>
      <x:c r="I1349" s="9" t="str">
        <x:v>Unavailable</x:v>
      </x:c>
    </x:row>
    <x:row r="1350" ht="30" customHeight="1">
      <x:c r="A1350" s="9" t="str">
        <x:v>MX Probe</x:v>
      </x:c>
      <x:c r="B1350" s="9" t="str">
        <x:v>mcp_5d86ffe80f3534</x:v>
      </x:c>
      <x:c r="C1350" s="9" t="str">
        <x:v>npm_downloads_30d</x:v>
      </x:c>
      <x:c r="D1350" s="9" t="n">
        <x:v>641</x:v>
      </x:c>
      <x:c r="E1350" s="9" t="str">
        <x:v>Observed</x:v>
      </x:c>
      <x:c r="F1350" s="9" t="str">
        <x:v>mxprobe</x:v>
      </x:c>
      <x:c r="G1350" s="9" t="str">
        <x:v>2026-08-18 through 2026-09-16 inclusive</x:v>
      </x:c>
      <x:c r="H1350" s="9" t="n">
        <x:v>46282.028904375</x:v>
      </x:c>
      <x:c r="I1350" s="9" t="str">
        <x:v>https://api.npmjs.org/downloads/point/2026-08-18:2026-09-16/ms-calendar-mcp,ms-contacts-mcp,ms-onedrive-mcp,ms-sharepoint-mcp,muapi-mcp-server,mufmuf-mcp,murphys-laws-mcp,mxprobe,myclaw-toolkit,myinvois-mcp,mysql-ops-mcp,mythsensus-mcp,myvideogift-mcp,nace-mcp,nakodo,nanocart-mcp,neurohive,neuromcp,nexus-memory-mcp,nintact-mcp,nmjib-mcp,nocturnusai-mcp,nodebench-mcp,nodejsmcp,noglow-mcp,nostr-bray,novai-mcp-server,npx-vibe,nyc-restroom-mcp,o360-mcp,oak-longevity-mcp-server,obra-cfo,obra-cto,oceanalt-aml-mcp,octapi-mcp,ofixio-mcp,onepassword-mcp-server,oneshot-mcp,onyx-mcp,oorep-mcp,opedd-mcp,openaeo-audit,opencut-controller,opengrok-mcp-server,openwebhook,oracle-cloud-mcp,orcareplay,orchestrui,ordinals-mcp,orisha-data-mcp</x:v>
      </x:c>
    </x:row>
    <x:row r="1351" ht="30" customHeight="1">
      <x:c r="A1351" s="9" t="str">
        <x:v>MX Probe</x:v>
      </x:c>
      <x:c r="B1351" s="9" t="str">
        <x:v>mcp_5d86ffe80f3534</x:v>
      </x:c>
      <x:c r="C1351" s="9" t="str">
        <x:v>pypi_last_month</x:v>
      </x:c>
      <x:c r="D1351" s="9" t="str">
        <x:v>Unavailable</x:v>
      </x:c>
      <x:c r="E1351" s="9" t="str">
        <x:v>Unavailable</x:v>
      </x:c>
      <x:c r="F1351" s="9" t="str">
        <x:v>Unavailable</x:v>
      </x:c>
      <x:c r="G1351" s="9" t="str">
        <x:v>Unavailable</x:v>
      </x:c>
      <x:c r="H1351" s="9" t="str">
        <x:v>Unavailable</x:v>
      </x:c>
      <x:c r="I1351" s="9" t="str">
        <x:v>Unavailable</x:v>
      </x:c>
    </x:row>
    <x:row r="1352" ht="30" customHeight="1">
      <x:c r="A1352" s="9" t="str">
        <x:v>MX Probe</x:v>
      </x:c>
      <x:c r="B1352" s="9" t="str">
        <x:v>mcp_5d86ffe80f3534</x:v>
      </x:c>
      <x:c r="C1352" s="9" t="str">
        <x:v>github_stars</x:v>
      </x:c>
      <x:c r="D1352" s="9" t="str">
        <x:v>Unavailable</x:v>
      </x:c>
      <x:c r="E1352" s="9" t="str">
        <x:v>Unavailable</x:v>
      </x:c>
      <x:c r="F1352" s="9" t="str">
        <x:v>Unavailable</x:v>
      </x:c>
      <x:c r="G1352" s="9" t="str">
        <x:v>Unavailable</x:v>
      </x:c>
      <x:c r="H1352" s="9" t="str">
        <x:v>Unavailable</x:v>
      </x:c>
      <x:c r="I1352" s="9" t="str">
        <x:v>Unavailable</x:v>
      </x:c>
    </x:row>
    <x:row r="1353" ht="30" customHeight="1">
      <x:c r="A1353" s="9" t="str">
        <x:v>EquipDash</x:v>
      </x:c>
      <x:c r="B1353" s="9" t="str">
        <x:v>mcp_a9cc5fbcf6a1b1</x:v>
      </x:c>
      <x:c r="C1353" s="9" t="str">
        <x:v>smithery_useCount</x:v>
      </x:c>
      <x:c r="D1353" s="9" t="n">
        <x:v>4381</x:v>
      </x:c>
      <x:c r="E1353" s="9" t="str">
        <x:v>Observed</x:v>
      </x:c>
      <x:c r="F1353" s="9" t="str">
        <x:v>equipdash/equipdash</x:v>
      </x:c>
      <x:c r="G1353" s="9" t="str">
        <x:v>Source-defined; not relabelled as monthly</x:v>
      </x:c>
      <x:c r="H1353" s="9" t="n">
        <x:v>46282.025039016204</x:v>
      </x:c>
      <x:c r="I1353" s="9" t="str">
        <x:v>https://api.smithery.ai/servers?page=2&amp;pageSize=100&amp;topK=500&amp;seed=20260917</x:v>
      </x:c>
    </x:row>
    <x:row r="1354" ht="30" customHeight="1">
      <x:c r="A1354" s="9" t="str">
        <x:v>EquipDash</x:v>
      </x:c>
      <x:c r="B1354" s="9" t="str">
        <x:v>mcp_a9cc5fbcf6a1b1</x:v>
      </x:c>
      <x:c r="C1354" s="9" t="str">
        <x:v>npm_downloads_30d</x:v>
      </x:c>
      <x:c r="D1354" s="9" t="str">
        <x:v>Unavailable</x:v>
      </x:c>
      <x:c r="E1354" s="9" t="str">
        <x:v>Unavailable</x:v>
      </x:c>
      <x:c r="F1354" s="9" t="str">
        <x:v>Unavailable</x:v>
      </x:c>
      <x:c r="G1354" s="9" t="str">
        <x:v>Unavailable</x:v>
      </x:c>
      <x:c r="H1354" s="9" t="str">
        <x:v>Unavailable</x:v>
      </x:c>
      <x:c r="I1354" s="9" t="str">
        <x:v>Unavailable</x:v>
      </x:c>
    </x:row>
    <x:row r="1355" ht="30" customHeight="1">
      <x:c r="A1355" s="9" t="str">
        <x:v>EquipDash</x:v>
      </x:c>
      <x:c r="B1355" s="9" t="str">
        <x:v>mcp_a9cc5fbcf6a1b1</x:v>
      </x:c>
      <x:c r="C1355" s="9" t="str">
        <x:v>pypi_last_month</x:v>
      </x:c>
      <x:c r="D1355" s="9" t="str">
        <x:v>Unavailable</x:v>
      </x:c>
      <x:c r="E1355" s="9" t="str">
        <x:v>Unavailable</x:v>
      </x:c>
      <x:c r="F1355" s="9" t="str">
        <x:v>Unavailable</x:v>
      </x:c>
      <x:c r="G1355" s="9" t="str">
        <x:v>Unavailable</x:v>
      </x:c>
      <x:c r="H1355" s="9" t="str">
        <x:v>Unavailable</x:v>
      </x:c>
      <x:c r="I1355" s="9" t="str">
        <x:v>Unavailable</x:v>
      </x:c>
    </x:row>
    <x:row r="1356" ht="30" customHeight="1">
      <x:c r="A1356" s="9" t="str">
        <x:v>EquipDash</x:v>
      </x:c>
      <x:c r="B1356" s="9" t="str">
        <x:v>mcp_a9cc5fbcf6a1b1</x:v>
      </x:c>
      <x:c r="C1356" s="9" t="str">
        <x:v>github_stars</x:v>
      </x:c>
      <x:c r="D1356" s="9" t="str">
        <x:v>Unavailable</x:v>
      </x:c>
      <x:c r="E1356" s="9" t="str">
        <x:v>Unavailable</x:v>
      </x:c>
      <x:c r="F1356" s="9" t="str">
        <x:v>Unavailable</x:v>
      </x:c>
      <x:c r="G1356" s="9" t="str">
        <x:v>Unavailable</x:v>
      </x:c>
      <x:c r="H1356" s="9" t="str">
        <x:v>Unavailable</x:v>
      </x:c>
      <x:c r="I1356" s="9" t="str">
        <x:v>Unavailable</x:v>
      </x:c>
    </x:row>
    <x:row r="1357" ht="30" customHeight="1">
      <x:c r="A1357" s="9" t="str">
        <x:v>AgentNDX</x:v>
      </x:c>
      <x:c r="B1357" s="9" t="str">
        <x:v>mcp_fc72aaec4c21e4</x:v>
      </x:c>
      <x:c r="C1357" s="9" t="str">
        <x:v>smithery_useCount</x:v>
      </x:c>
      <x:c r="D1357" s="9" t="n">
        <x:v>4376</x:v>
      </x:c>
      <x:c r="E1357" s="9" t="str">
        <x:v>Observed</x:v>
      </x:c>
      <x:c r="F1357" s="9" t="str">
        <x:v>jl-3044/agentndx</x:v>
      </x:c>
      <x:c r="G1357" s="9" t="str">
        <x:v>Source-defined; not relabelled as monthly</x:v>
      </x:c>
      <x:c r="H1357" s="9" t="n">
        <x:v>46282.025039016204</x:v>
      </x:c>
      <x:c r="I1357" s="9" t="str">
        <x:v>https://api.smithery.ai/servers?page=2&amp;pageSize=100&amp;topK=500&amp;seed=20260917</x:v>
      </x:c>
    </x:row>
    <x:row r="1358" ht="30" customHeight="1">
      <x:c r="A1358" s="9" t="str">
        <x:v>AgentNDX</x:v>
      </x:c>
      <x:c r="B1358" s="9" t="str">
        <x:v>mcp_fc72aaec4c21e4</x:v>
      </x:c>
      <x:c r="C1358" s="9" t="str">
        <x:v>npm_downloads_30d</x:v>
      </x:c>
      <x:c r="D1358" s="9" t="str">
        <x:v>Unavailable</x:v>
      </x:c>
      <x:c r="E1358" s="9" t="str">
        <x:v>Unavailable</x:v>
      </x:c>
      <x:c r="F1358" s="9" t="str">
        <x:v>Unavailable</x:v>
      </x:c>
      <x:c r="G1358" s="9" t="str">
        <x:v>Unavailable</x:v>
      </x:c>
      <x:c r="H1358" s="9" t="str">
        <x:v>Unavailable</x:v>
      </x:c>
      <x:c r="I1358" s="9" t="str">
        <x:v>Unavailable</x:v>
      </x:c>
    </x:row>
    <x:row r="1359" ht="30" customHeight="1">
      <x:c r="A1359" s="9" t="str">
        <x:v>AgentNDX</x:v>
      </x:c>
      <x:c r="B1359" s="9" t="str">
        <x:v>mcp_fc72aaec4c21e4</x:v>
      </x:c>
      <x:c r="C1359" s="9" t="str">
        <x:v>pypi_last_month</x:v>
      </x:c>
      <x:c r="D1359" s="9" t="str">
        <x:v>Unavailable</x:v>
      </x:c>
      <x:c r="E1359" s="9" t="str">
        <x:v>Unavailable</x:v>
      </x:c>
      <x:c r="F1359" s="9" t="str">
        <x:v>Unavailable</x:v>
      </x:c>
      <x:c r="G1359" s="9" t="str">
        <x:v>Unavailable</x:v>
      </x:c>
      <x:c r="H1359" s="9" t="str">
        <x:v>Unavailable</x:v>
      </x:c>
      <x:c r="I1359" s="9" t="str">
        <x:v>Unavailable</x:v>
      </x:c>
    </x:row>
    <x:row r="1360" ht="30" customHeight="1">
      <x:c r="A1360" s="9" t="str">
        <x:v>AgentNDX</x:v>
      </x:c>
      <x:c r="B1360" s="9" t="str">
        <x:v>mcp_fc72aaec4c21e4</x:v>
      </x:c>
      <x:c r="C1360" s="9" t="str">
        <x:v>github_stars</x:v>
      </x:c>
      <x:c r="D1360" s="9" t="str">
        <x:v>Unavailable</x:v>
      </x:c>
      <x:c r="E1360" s="9" t="str">
        <x:v>Unavailable</x:v>
      </x:c>
      <x:c r="F1360" s="9" t="str">
        <x:v>Unavailable</x:v>
      </x:c>
      <x:c r="G1360" s="9" t="str">
        <x:v>Unavailable</x:v>
      </x:c>
      <x:c r="H1360" s="9" t="str">
        <x:v>Unavailable</x:v>
      </x:c>
      <x:c r="I1360" s="9" t="str">
        <x:v>Unavailable</x:v>
      </x:c>
    </x:row>
    <x:row r="1361" ht="30" customHeight="1">
      <x:c r="A1361" s="9" t="str">
        <x:v>Ghost CMS MCP Server</x:v>
      </x:c>
      <x:c r="B1361" s="9" t="str">
        <x:v>mcp_2dddf97f443832</x:v>
      </x:c>
      <x:c r="C1361" s="9" t="str">
        <x:v>smithery_useCount</x:v>
      </x:c>
      <x:c r="D1361" s="9" t="n">
        <x:v>4363</x:v>
      </x:c>
      <x:c r="E1361" s="9" t="str">
        <x:v>Observed</x:v>
      </x:c>
      <x:c r="F1361" s="9" t="str">
        <x:v>hithereiamaliff/mcp-ghostcms</x:v>
      </x:c>
      <x:c r="G1361" s="9" t="str">
        <x:v>Source-defined; not relabelled as monthly</x:v>
      </x:c>
      <x:c r="H1361" s="9" t="n">
        <x:v>46282.025039016204</x:v>
      </x:c>
      <x:c r="I1361" s="9" t="str">
        <x:v>https://api.smithery.ai/servers?page=2&amp;pageSize=100&amp;topK=500&amp;seed=20260917</x:v>
      </x:c>
    </x:row>
    <x:row r="1362" ht="30" customHeight="1">
      <x:c r="A1362" s="9" t="str">
        <x:v>Ghost CMS MCP Server</x:v>
      </x:c>
      <x:c r="B1362" s="9" t="str">
        <x:v>mcp_2dddf97f443832</x:v>
      </x:c>
      <x:c r="C1362" s="9" t="str">
        <x:v>npm_downloads_30d</x:v>
      </x:c>
      <x:c r="D1362" s="9" t="str">
        <x:v>Unavailable</x:v>
      </x:c>
      <x:c r="E1362" s="9" t="str">
        <x:v>Unavailable</x:v>
      </x:c>
      <x:c r="F1362" s="9" t="str">
        <x:v>Unavailable</x:v>
      </x:c>
      <x:c r="G1362" s="9" t="str">
        <x:v>Unavailable</x:v>
      </x:c>
      <x:c r="H1362" s="9" t="str">
        <x:v>Unavailable</x:v>
      </x:c>
      <x:c r="I1362" s="9" t="str">
        <x:v>Unavailable</x:v>
      </x:c>
    </x:row>
    <x:row r="1363" ht="30" customHeight="1">
      <x:c r="A1363" s="9" t="str">
        <x:v>Ghost CMS MCP Server</x:v>
      </x:c>
      <x:c r="B1363" s="9" t="str">
        <x:v>mcp_2dddf97f443832</x:v>
      </x:c>
      <x:c r="C1363" s="9" t="str">
        <x:v>pypi_last_month</x:v>
      </x:c>
      <x:c r="D1363" s="9" t="str">
        <x:v>Unavailable</x:v>
      </x:c>
      <x:c r="E1363" s="9" t="str">
        <x:v>Unavailable</x:v>
      </x:c>
      <x:c r="F1363" s="9" t="str">
        <x:v>Unavailable</x:v>
      </x:c>
      <x:c r="G1363" s="9" t="str">
        <x:v>Unavailable</x:v>
      </x:c>
      <x:c r="H1363" s="9" t="str">
        <x:v>Unavailable</x:v>
      </x:c>
      <x:c r="I1363" s="9" t="str">
        <x:v>Unavailable</x:v>
      </x:c>
    </x:row>
    <x:row r="1364" ht="30" customHeight="1">
      <x:c r="A1364" s="9" t="str">
        <x:v>Ghost CMS MCP Server</x:v>
      </x:c>
      <x:c r="B1364" s="9" t="str">
        <x:v>mcp_2dddf97f443832</x:v>
      </x:c>
      <x:c r="C1364" s="9" t="str">
        <x:v>github_stars</x:v>
      </x:c>
      <x:c r="D1364" s="9" t="str">
        <x:v>Unavailable</x:v>
      </x:c>
      <x:c r="E1364" s="9" t="str">
        <x:v>Unavailable</x:v>
      </x:c>
      <x:c r="F1364" s="9" t="str">
        <x:v>Unavailable</x:v>
      </x:c>
      <x:c r="G1364" s="9" t="str">
        <x:v>Unavailable</x:v>
      </x:c>
      <x:c r="H1364" s="9" t="str">
        <x:v>Unavailable</x:v>
      </x:c>
      <x:c r="I1364" s="9" t="str">
        <x:v>Unavailable</x:v>
      </x:c>
    </x:row>
    <x:row r="1365" ht="30" customHeight="1">
      <x:c r="A1365" s="9" t="str">
        <x:v>Linear</x:v>
      </x:c>
      <x:c r="B1365" s="9" t="str">
        <x:v>mcp_3cf94911f2df9b</x:v>
      </x:c>
      <x:c r="C1365" s="9" t="str">
        <x:v>smithery_useCount</x:v>
      </x:c>
      <x:c r="D1365" s="9" t="n">
        <x:v>4341</x:v>
      </x:c>
      <x:c r="E1365" s="9" t="str">
        <x:v>Observed</x:v>
      </x:c>
      <x:c r="F1365" s="9" t="str">
        <x:v>linear</x:v>
      </x:c>
      <x:c r="G1365" s="9" t="str">
        <x:v>Source-defined; not relabelled as monthly</x:v>
      </x:c>
      <x:c r="H1365" s="9" t="n">
        <x:v>46282.025039016204</x:v>
      </x:c>
      <x:c r="I1365" s="9" t="str">
        <x:v>https://api.smithery.ai/servers?page=2&amp;pageSize=100&amp;topK=500&amp;seed=20260917</x:v>
      </x:c>
    </x:row>
    <x:row r="1366" ht="30" customHeight="1">
      <x:c r="A1366" s="9" t="str">
        <x:v>Linear</x:v>
      </x:c>
      <x:c r="B1366" s="9" t="str">
        <x:v>mcp_3cf94911f2df9b</x:v>
      </x:c>
      <x:c r="C1366" s="9" t="str">
        <x:v>npm_downloads_30d</x:v>
      </x:c>
      <x:c r="D1366" s="9" t="str">
        <x:v>Unavailable</x:v>
      </x:c>
      <x:c r="E1366" s="9" t="str">
        <x:v>Unavailable</x:v>
      </x:c>
      <x:c r="F1366" s="9" t="str">
        <x:v>Unavailable</x:v>
      </x:c>
      <x:c r="G1366" s="9" t="str">
        <x:v>Unavailable</x:v>
      </x:c>
      <x:c r="H1366" s="9" t="str">
        <x:v>Unavailable</x:v>
      </x:c>
      <x:c r="I1366" s="9" t="str">
        <x:v>Unavailable</x:v>
      </x:c>
    </x:row>
    <x:row r="1367" ht="30" customHeight="1">
      <x:c r="A1367" s="9" t="str">
        <x:v>Linear</x:v>
      </x:c>
      <x:c r="B1367" s="9" t="str">
        <x:v>mcp_3cf94911f2df9b</x:v>
      </x:c>
      <x:c r="C1367" s="9" t="str">
        <x:v>pypi_last_month</x:v>
      </x:c>
      <x:c r="D1367" s="9" t="str">
        <x:v>Unavailable</x:v>
      </x:c>
      <x:c r="E1367" s="9" t="str">
        <x:v>Unavailable</x:v>
      </x:c>
      <x:c r="F1367" s="9" t="str">
        <x:v>Unavailable</x:v>
      </x:c>
      <x:c r="G1367" s="9" t="str">
        <x:v>Unavailable</x:v>
      </x:c>
      <x:c r="H1367" s="9" t="str">
        <x:v>Unavailable</x:v>
      </x:c>
      <x:c r="I1367" s="9" t="str">
        <x:v>Unavailable</x:v>
      </x:c>
    </x:row>
    <x:row r="1368" ht="30" customHeight="1">
      <x:c r="A1368" s="9" t="str">
        <x:v>Linear</x:v>
      </x:c>
      <x:c r="B1368" s="9" t="str">
        <x:v>mcp_3cf94911f2df9b</x:v>
      </x:c>
      <x:c r="C1368" s="9" t="str">
        <x:v>github_stars</x:v>
      </x:c>
      <x:c r="D1368" s="9" t="str">
        <x:v>Unavailable</x:v>
      </x:c>
      <x:c r="E1368" s="9" t="str">
        <x:v>Unavailable</x:v>
      </x:c>
      <x:c r="F1368" s="9" t="str">
        <x:v>Unavailable</x:v>
      </x:c>
      <x:c r="G1368" s="9" t="str">
        <x:v>Unavailable</x:v>
      </x:c>
      <x:c r="H1368" s="9" t="str">
        <x:v>Unavailable</x:v>
      </x:c>
      <x:c r="I1368" s="9" t="str">
        <x:v>Unavailable</x:v>
      </x:c>
    </x:row>
    <x:row r="1369" ht="30" customHeight="1">
      <x:c r="A1369" s="9" t="str">
        <x:v>com.pulsemcp/google-flights</x:v>
      </x:c>
      <x:c r="B1369" s="9" t="str">
        <x:v>mcp_0cf939888a6207</x:v>
      </x:c>
      <x:c r="C1369" s="9" t="str">
        <x:v>smithery_useCount</x:v>
      </x:c>
      <x:c r="D1369" s="9" t="str">
        <x:v>Unavailable</x:v>
      </x:c>
      <x:c r="E1369" s="9" t="str">
        <x:v>Unavailable</x:v>
      </x:c>
      <x:c r="F1369" s="9" t="str">
        <x:v>Unavailable</x:v>
      </x:c>
      <x:c r="G1369" s="9" t="str">
        <x:v>Unavailable</x:v>
      </x:c>
      <x:c r="H1369" s="9" t="str">
        <x:v>Unavailable</x:v>
      </x:c>
      <x:c r="I1369" s="9" t="str">
        <x:v>Unavailable</x:v>
      </x:c>
    </x:row>
    <x:row r="1370" ht="30" customHeight="1">
      <x:c r="A1370" s="9" t="str">
        <x:v>com.pulsemcp/google-flights</x:v>
      </x:c>
      <x:c r="B1370" s="9" t="str">
        <x:v>mcp_0cf939888a6207</x:v>
      </x:c>
      <x:c r="C1370" s="9" t="str">
        <x:v>npm_downloads_30d</x:v>
      </x:c>
      <x:c r="D1370" s="9" t="n">
        <x:v>616</x:v>
      </x:c>
      <x:c r="E1370" s="9" t="str">
        <x:v>Observed</x:v>
      </x:c>
      <x:c r="F1370" s="9" t="str">
        <x:v>google-flights-mcp-server</x:v>
      </x:c>
      <x:c r="G1370" s="9" t="str">
        <x:v>2026-08-18 through 2026-09-16 inclusive</x:v>
      </x:c>
      <x:c r="H1370" s="9" t="n">
        <x:v>46282.02890290509</x:v>
      </x:c>
      <x:c r="I1370" s="9" t="str">
        <x:v>https://api.npmjs.org/downloads/point/2026-08-18:2026-09-16/geepers-mcp,genieacs-mcp,geo-inspector-mcp,geojp-mcp,geomelon-mcp,gft-mcp,ghost-publisher-mcp,ghosthunt,gibil,gilbert-mcp,githits,gliana-ai-mcp,global-intel-exchange-mcp,gmail-workspace-mcp-server,god-prompt-mcp,godalo,godavaii-mcp-server,godot-mcp-runtime,gongio-mcp,good-eggs-mcp-server,google-ads-manager-mcp,google-calendar-workspace-mcp-server,google-docs-workspace-mcp-server,google-flights-mcp-server,google-health-fitbit-mcp,google-surf-mcp,gopeak,gopher-mcp,gotify-rmcp,graphql-to-mcp,greencalculus-mcp,gridstamp,gridually-mcp,gru953-crew-mcp,gstinapi-mcp,guardrails-mcp-server,guesty-mcp-server,guildctl,gunsnation-mcp,gurupdf-mcp,haiku-mcp-server,hal-mcp,harmony-mcp,haru-cms-mcp,hatchbox-mcp-server,hatchet-mcp,high-performance-mcp-server,highstory-mcp,hilma-mcp,hmem-mcp</x:v>
      </x:c>
    </x:row>
    <x:row r="1371" ht="30" customHeight="1">
      <x:c r="A1371" s="9" t="str">
        <x:v>com.pulsemcp/google-flights</x:v>
      </x:c>
      <x:c r="B1371" s="9" t="str">
        <x:v>mcp_0cf939888a6207</x:v>
      </x:c>
      <x:c r="C1371" s="9" t="str">
        <x:v>pypi_last_month</x:v>
      </x:c>
      <x:c r="D1371" s="9" t="str">
        <x:v>Unavailable</x:v>
      </x:c>
      <x:c r="E1371" s="9" t="str">
        <x:v>Unavailable</x:v>
      </x:c>
      <x:c r="F1371" s="9" t="str">
        <x:v>Unavailable</x:v>
      </x:c>
      <x:c r="G1371" s="9" t="str">
        <x:v>Unavailable</x:v>
      </x:c>
      <x:c r="H1371" s="9" t="str">
        <x:v>Unavailable</x:v>
      </x:c>
      <x:c r="I1371" s="9" t="str">
        <x:v>Unavailable</x:v>
      </x:c>
    </x:row>
    <x:row r="1372" ht="30" customHeight="1">
      <x:c r="A1372" s="9" t="str">
        <x:v>com.pulsemcp/google-flights</x:v>
      </x:c>
      <x:c r="B1372" s="9" t="str">
        <x:v>mcp_0cf939888a6207</x:v>
      </x:c>
      <x:c r="C1372" s="9" t="str">
        <x:v>github_stars</x:v>
      </x:c>
      <x:c r="D1372" s="9" t="str">
        <x:v>Unavailable</x:v>
      </x:c>
      <x:c r="E1372" s="9" t="str">
        <x:v>Unavailable</x:v>
      </x:c>
      <x:c r="F1372" s="9" t="str">
        <x:v>Unavailable</x:v>
      </x:c>
      <x:c r="G1372" s="9" t="str">
        <x:v>Unavailable</x:v>
      </x:c>
      <x:c r="H1372" s="9" t="str">
        <x:v>Unavailable</x:v>
      </x:c>
      <x:c r="I1372" s="9" t="str">
        <x:v>Unavailable</x:v>
      </x:c>
    </x:row>
    <x:row r="1373" ht="30" customHeight="1">
      <x:c r="A1373" s="9" t="str">
        <x:v>SkillAudit</x:v>
      </x:c>
      <x:c r="B1373" s="9" t="str">
        <x:v>mcp_78e1ed125a7972</x:v>
      </x:c>
      <x:c r="C1373" s="9" t="str">
        <x:v>smithery_useCount</x:v>
      </x:c>
      <x:c r="D1373" s="9" t="n">
        <x:v>4310</x:v>
      </x:c>
      <x:c r="E1373" s="9" t="str">
        <x:v>Observed</x:v>
      </x:c>
      <x:c r="F1373" s="9" t="str">
        <x:v>megamind-0x/skillaudit</x:v>
      </x:c>
      <x:c r="G1373" s="9" t="str">
        <x:v>Source-defined; not relabelled as monthly</x:v>
      </x:c>
      <x:c r="H1373" s="9" t="n">
        <x:v>46282.025039016204</x:v>
      </x:c>
      <x:c r="I1373" s="9" t="str">
        <x:v>https://api.smithery.ai/servers?page=2&amp;pageSize=100&amp;topK=500&amp;seed=20260917</x:v>
      </x:c>
    </x:row>
    <x:row r="1374" ht="30" customHeight="1">
      <x:c r="A1374" s="9" t="str">
        <x:v>SkillAudit</x:v>
      </x:c>
      <x:c r="B1374" s="9" t="str">
        <x:v>mcp_78e1ed125a7972</x:v>
      </x:c>
      <x:c r="C1374" s="9" t="str">
        <x:v>npm_downloads_30d</x:v>
      </x:c>
      <x:c r="D1374" s="9" t="str">
        <x:v>Unavailable</x:v>
      </x:c>
      <x:c r="E1374" s="9" t="str">
        <x:v>Unavailable</x:v>
      </x:c>
      <x:c r="F1374" s="9" t="str">
        <x:v>Unavailable</x:v>
      </x:c>
      <x:c r="G1374" s="9" t="str">
        <x:v>Unavailable</x:v>
      </x:c>
      <x:c r="H1374" s="9" t="str">
        <x:v>Unavailable</x:v>
      </x:c>
      <x:c r="I1374" s="9" t="str">
        <x:v>Unavailable</x:v>
      </x:c>
    </x:row>
    <x:row r="1375" ht="30" customHeight="1">
      <x:c r="A1375" s="9" t="str">
        <x:v>SkillAudit</x:v>
      </x:c>
      <x:c r="B1375" s="9" t="str">
        <x:v>mcp_78e1ed125a7972</x:v>
      </x:c>
      <x:c r="C1375" s="9" t="str">
        <x:v>pypi_last_month</x:v>
      </x:c>
      <x:c r="D1375" s="9" t="str">
        <x:v>Unavailable</x:v>
      </x:c>
      <x:c r="E1375" s="9" t="str">
        <x:v>Unavailable</x:v>
      </x:c>
      <x:c r="F1375" s="9" t="str">
        <x:v>Unavailable</x:v>
      </x:c>
      <x:c r="G1375" s="9" t="str">
        <x:v>Unavailable</x:v>
      </x:c>
      <x:c r="H1375" s="9" t="str">
        <x:v>Unavailable</x:v>
      </x:c>
      <x:c r="I1375" s="9" t="str">
        <x:v>Unavailable</x:v>
      </x:c>
    </x:row>
    <x:row r="1376" ht="30" customHeight="1">
      <x:c r="A1376" s="9" t="str">
        <x:v>SkillAudit</x:v>
      </x:c>
      <x:c r="B1376" s="9" t="str">
        <x:v>mcp_78e1ed125a7972</x:v>
      </x:c>
      <x:c r="C1376" s="9" t="str">
        <x:v>github_stars</x:v>
      </x:c>
      <x:c r="D1376" s="9" t="str">
        <x:v>Unavailable</x:v>
      </x:c>
      <x:c r="E1376" s="9" t="str">
        <x:v>Unavailable</x:v>
      </x:c>
      <x:c r="F1376" s="9" t="str">
        <x:v>Unavailable</x:v>
      </x:c>
      <x:c r="G1376" s="9" t="str">
        <x:v>Unavailable</x:v>
      </x:c>
      <x:c r="H1376" s="9" t="str">
        <x:v>Unavailable</x:v>
      </x:c>
      <x:c r="I1376" s="9" t="str">
        <x:v>Unavailable</x:v>
      </x:c>
    </x:row>
    <x:row r="1377" ht="30" customHeight="1">
      <x:c r="A1377" s="9" t="str">
        <x:v>Screenshot &amp; PDF Capture — Full-Page Chromium Rendering</x:v>
      </x:c>
      <x:c r="B1377" s="9" t="str">
        <x:v>mcp_b65f479ca1b615</x:v>
      </x:c>
      <x:c r="C1377" s="9" t="str">
        <x:v>smithery_useCount</x:v>
      </x:c>
      <x:c r="D1377" s="9" t="n">
        <x:v>4295</x:v>
      </x:c>
      <x:c r="E1377" s="9" t="str">
        <x:v>Observed</x:v>
      </x:c>
      <x:c r="F1377" s="9" t="str">
        <x:v>axel-belfort/screenshot-pdf</x:v>
      </x:c>
      <x:c r="G1377" s="9" t="str">
        <x:v>Source-defined; not relabelled as monthly</x:v>
      </x:c>
      <x:c r="H1377" s="9" t="n">
        <x:v>46282.025039016204</x:v>
      </x:c>
      <x:c r="I1377" s="9" t="str">
        <x:v>https://api.smithery.ai/servers?page=2&amp;pageSize=100&amp;topK=500&amp;seed=20260917</x:v>
      </x:c>
    </x:row>
    <x:row r="1378" ht="30" customHeight="1">
      <x:c r="A1378" s="9" t="str">
        <x:v>Screenshot &amp; PDF Capture — Full-Page Chromium Rendering</x:v>
      </x:c>
      <x:c r="B1378" s="9" t="str">
        <x:v>mcp_b65f479ca1b615</x:v>
      </x:c>
      <x:c r="C1378" s="9" t="str">
        <x:v>npm_downloads_30d</x:v>
      </x:c>
      <x:c r="D1378" s="9" t="str">
        <x:v>Unavailable</x:v>
      </x:c>
      <x:c r="E1378" s="9" t="str">
        <x:v>Unavailable</x:v>
      </x:c>
      <x:c r="F1378" s="9" t="str">
        <x:v>Unavailable</x:v>
      </x:c>
      <x:c r="G1378" s="9" t="str">
        <x:v>Unavailable</x:v>
      </x:c>
      <x:c r="H1378" s="9" t="str">
        <x:v>Unavailable</x:v>
      </x:c>
      <x:c r="I1378" s="9" t="str">
        <x:v>Unavailable</x:v>
      </x:c>
    </x:row>
    <x:row r="1379" ht="30" customHeight="1">
      <x:c r="A1379" s="9" t="str">
        <x:v>Screenshot &amp; PDF Capture — Full-Page Chromium Rendering</x:v>
      </x:c>
      <x:c r="B1379" s="9" t="str">
        <x:v>mcp_b65f479ca1b615</x:v>
      </x:c>
      <x:c r="C1379" s="9" t="str">
        <x:v>pypi_last_month</x:v>
      </x:c>
      <x:c r="D1379" s="9" t="str">
        <x:v>Unavailable</x:v>
      </x:c>
      <x:c r="E1379" s="9" t="str">
        <x:v>Unavailable</x:v>
      </x:c>
      <x:c r="F1379" s="9" t="str">
        <x:v>Unavailable</x:v>
      </x:c>
      <x:c r="G1379" s="9" t="str">
        <x:v>Unavailable</x:v>
      </x:c>
      <x:c r="H1379" s="9" t="str">
        <x:v>Unavailable</x:v>
      </x:c>
      <x:c r="I1379" s="9" t="str">
        <x:v>Unavailable</x:v>
      </x:c>
    </x:row>
    <x:row r="1380" ht="30" customHeight="1">
      <x:c r="A1380" s="9" t="str">
        <x:v>Screenshot &amp; PDF Capture — Full-Page Chromium Rendering</x:v>
      </x:c>
      <x:c r="B1380" s="9" t="str">
        <x:v>mcp_b65f479ca1b615</x:v>
      </x:c>
      <x:c r="C1380" s="9" t="str">
        <x:v>github_stars</x:v>
      </x:c>
      <x:c r="D1380" s="9" t="str">
        <x:v>Unavailable</x:v>
      </x:c>
      <x:c r="E1380" s="9" t="str">
        <x:v>Unavailable</x:v>
      </x:c>
      <x:c r="F1380" s="9" t="str">
        <x:v>Unavailable</x:v>
      </x:c>
      <x:c r="G1380" s="9" t="str">
        <x:v>Unavailable</x:v>
      </x:c>
      <x:c r="H1380" s="9" t="str">
        <x:v>Unavailable</x:v>
      </x:c>
      <x:c r="I1380" s="9" t="str">
        <x:v>Unavailable</x:v>
      </x:c>
    </x:row>
    <x:row r="1381" ht="30" customHeight="1">
      <x:c r="A1381" s="9" t="str">
        <x:v>Botoi MCP</x:v>
      </x:c>
      <x:c r="B1381" s="9" t="str">
        <x:v>mcp_c3852ac19a871a</x:v>
      </x:c>
      <x:c r="C1381" s="9" t="str">
        <x:v>smithery_useCount</x:v>
      </x:c>
      <x:c r="D1381" s="9" t="n">
        <x:v>4251</x:v>
      </x:c>
      <x:c r="E1381" s="9" t="str">
        <x:v>Observed</x:v>
      </x:c>
      <x:c r="F1381" s="9" t="str">
        <x:v>botoi/botoi-mcp</x:v>
      </x:c>
      <x:c r="G1381" s="9" t="str">
        <x:v>Source-defined; not relabelled as monthly</x:v>
      </x:c>
      <x:c r="H1381" s="9" t="n">
        <x:v>46282.025039016204</x:v>
      </x:c>
      <x:c r="I1381" s="9" t="str">
        <x:v>https://api.smithery.ai/servers?page=2&amp;pageSize=100&amp;topK=500&amp;seed=20260917</x:v>
      </x:c>
    </x:row>
    <x:row r="1382" ht="30" customHeight="1">
      <x:c r="A1382" s="9" t="str">
        <x:v>Botoi MCP</x:v>
      </x:c>
      <x:c r="B1382" s="9" t="str">
        <x:v>mcp_c3852ac19a871a</x:v>
      </x:c>
      <x:c r="C1382" s="9" t="str">
        <x:v>npm_downloads_30d</x:v>
      </x:c>
      <x:c r="D1382" s="9" t="str">
        <x:v>Unavailable</x:v>
      </x:c>
      <x:c r="E1382" s="9" t="str">
        <x:v>Unavailable</x:v>
      </x:c>
      <x:c r="F1382" s="9" t="str">
        <x:v>Unavailable</x:v>
      </x:c>
      <x:c r="G1382" s="9" t="str">
        <x:v>Unavailable</x:v>
      </x:c>
      <x:c r="H1382" s="9" t="str">
        <x:v>Unavailable</x:v>
      </x:c>
      <x:c r="I1382" s="9" t="str">
        <x:v>Unavailable</x:v>
      </x:c>
    </x:row>
    <x:row r="1383" ht="30" customHeight="1">
      <x:c r="A1383" s="9" t="str">
        <x:v>Botoi MCP</x:v>
      </x:c>
      <x:c r="B1383" s="9" t="str">
        <x:v>mcp_c3852ac19a871a</x:v>
      </x:c>
      <x:c r="C1383" s="9" t="str">
        <x:v>pypi_last_month</x:v>
      </x:c>
      <x:c r="D1383" s="9" t="str">
        <x:v>Unavailable</x:v>
      </x:c>
      <x:c r="E1383" s="9" t="str">
        <x:v>Unavailable</x:v>
      </x:c>
      <x:c r="F1383" s="9" t="str">
        <x:v>Unavailable</x:v>
      </x:c>
      <x:c r="G1383" s="9" t="str">
        <x:v>Unavailable</x:v>
      </x:c>
      <x:c r="H1383" s="9" t="str">
        <x:v>Unavailable</x:v>
      </x:c>
      <x:c r="I1383" s="9" t="str">
        <x:v>Unavailable</x:v>
      </x:c>
    </x:row>
    <x:row r="1384" ht="30" customHeight="1">
      <x:c r="A1384" s="9" t="str">
        <x:v>Botoi MCP</x:v>
      </x:c>
      <x:c r="B1384" s="9" t="str">
        <x:v>mcp_c3852ac19a871a</x:v>
      </x:c>
      <x:c r="C1384" s="9" t="str">
        <x:v>github_stars</x:v>
      </x:c>
      <x:c r="D1384" s="9" t="str">
        <x:v>Unavailable</x:v>
      </x:c>
      <x:c r="E1384" s="9" t="str">
        <x:v>Unavailable</x:v>
      </x:c>
      <x:c r="F1384" s="9" t="str">
        <x:v>Unavailable</x:v>
      </x:c>
      <x:c r="G1384" s="9" t="str">
        <x:v>Unavailable</x:v>
      </x:c>
      <x:c r="H1384" s="9" t="str">
        <x:v>Unavailable</x:v>
      </x:c>
      <x:c r="I1384" s="9" t="str">
        <x:v>Unavailable</x:v>
      </x:c>
    </x:row>
    <x:row r="1385" ht="30" customHeight="1">
      <x:c r="A1385" s="9" t="str">
        <x:v>HTML to Markdown — Clean Conversion, Scripts Stripped</x:v>
      </x:c>
      <x:c r="B1385" s="9" t="str">
        <x:v>mcp_e5528977b9ea8a</x:v>
      </x:c>
      <x:c r="C1385" s="9" t="str">
        <x:v>smithery_useCount</x:v>
      </x:c>
      <x:c r="D1385" s="9" t="n">
        <x:v>4235</x:v>
      </x:c>
      <x:c r="E1385" s="9" t="str">
        <x:v>Observed</x:v>
      </x:c>
      <x:c r="F1385" s="9" t="str">
        <x:v>axel-belfort/html-to-markdown</x:v>
      </x:c>
      <x:c r="G1385" s="9" t="str">
        <x:v>Source-defined; not relabelled as monthly</x:v>
      </x:c>
      <x:c r="H1385" s="9" t="n">
        <x:v>46282.025039016204</x:v>
      </x:c>
      <x:c r="I1385" s="9" t="str">
        <x:v>https://api.smithery.ai/servers?page=2&amp;pageSize=100&amp;topK=500&amp;seed=20260917</x:v>
      </x:c>
    </x:row>
    <x:row r="1386" ht="30" customHeight="1">
      <x:c r="A1386" s="9" t="str">
        <x:v>HTML to Markdown — Clean Conversion, Scripts Stripped</x:v>
      </x:c>
      <x:c r="B1386" s="9" t="str">
        <x:v>mcp_e5528977b9ea8a</x:v>
      </x:c>
      <x:c r="C1386" s="9" t="str">
        <x:v>npm_downloads_30d</x:v>
      </x:c>
      <x:c r="D1386" s="9" t="str">
        <x:v>Unavailable</x:v>
      </x:c>
      <x:c r="E1386" s="9" t="str">
        <x:v>Unavailable</x:v>
      </x:c>
      <x:c r="F1386" s="9" t="str">
        <x:v>Unavailable</x:v>
      </x:c>
      <x:c r="G1386" s="9" t="str">
        <x:v>Unavailable</x:v>
      </x:c>
      <x:c r="H1386" s="9" t="str">
        <x:v>Unavailable</x:v>
      </x:c>
      <x:c r="I1386" s="9" t="str">
        <x:v>Unavailable</x:v>
      </x:c>
    </x:row>
    <x:row r="1387" ht="30" customHeight="1">
      <x:c r="A1387" s="9" t="str">
        <x:v>HTML to Markdown — Clean Conversion, Scripts Stripped</x:v>
      </x:c>
      <x:c r="B1387" s="9" t="str">
        <x:v>mcp_e5528977b9ea8a</x:v>
      </x:c>
      <x:c r="C1387" s="9" t="str">
        <x:v>pypi_last_month</x:v>
      </x:c>
      <x:c r="D1387" s="9" t="str">
        <x:v>Unavailable</x:v>
      </x:c>
      <x:c r="E1387" s="9" t="str">
        <x:v>Unavailable</x:v>
      </x:c>
      <x:c r="F1387" s="9" t="str">
        <x:v>Unavailable</x:v>
      </x:c>
      <x:c r="G1387" s="9" t="str">
        <x:v>Unavailable</x:v>
      </x:c>
      <x:c r="H1387" s="9" t="str">
        <x:v>Unavailable</x:v>
      </x:c>
      <x:c r="I1387" s="9" t="str">
        <x:v>Unavailable</x:v>
      </x:c>
    </x:row>
    <x:row r="1388" ht="30" customHeight="1">
      <x:c r="A1388" s="9" t="str">
        <x:v>HTML to Markdown — Clean Conversion, Scripts Stripped</x:v>
      </x:c>
      <x:c r="B1388" s="9" t="str">
        <x:v>mcp_e5528977b9ea8a</x:v>
      </x:c>
      <x:c r="C1388" s="9" t="str">
        <x:v>github_stars</x:v>
      </x:c>
      <x:c r="D1388" s="9" t="str">
        <x:v>Unavailable</x:v>
      </x:c>
      <x:c r="E1388" s="9" t="str">
        <x:v>Unavailable</x:v>
      </x:c>
      <x:c r="F1388" s="9" t="str">
        <x:v>Unavailable</x:v>
      </x:c>
      <x:c r="G1388" s="9" t="str">
        <x:v>Unavailable</x:v>
      </x:c>
      <x:c r="H1388" s="9" t="str">
        <x:v>Unavailable</x:v>
      </x:c>
      <x:c r="I1388" s="9" t="str">
        <x:v>Unavailable</x:v>
      </x:c>
    </x:row>
    <x:row r="1389" ht="30" customHeight="1">
      <x:c r="A1389" s="9" t="str">
        <x:v>BMKG MCP</x:v>
      </x:c>
      <x:c r="B1389" s="9" t="str">
        <x:v>mcp_bc628479d43508</x:v>
      </x:c>
      <x:c r="C1389" s="9" t="str">
        <x:v>smithery_useCount</x:v>
      </x:c>
      <x:c r="D1389" s="9" t="n">
        <x:v>4220</x:v>
      </x:c>
      <x:c r="E1389" s="9" t="str">
        <x:v>Observed</x:v>
      </x:c>
      <x:c r="F1389" s="9" t="str">
        <x:v>dhanyyudi/bmkg-id</x:v>
      </x:c>
      <x:c r="G1389" s="9" t="str">
        <x:v>Source-defined; not relabelled as monthly</x:v>
      </x:c>
      <x:c r="H1389" s="9" t="n">
        <x:v>46282.025039016204</x:v>
      </x:c>
      <x:c r="I1389" s="9" t="str">
        <x:v>https://api.smithery.ai/servers?page=2&amp;pageSize=100&amp;topK=500&amp;seed=20260917</x:v>
      </x:c>
    </x:row>
    <x:row r="1390" ht="30" customHeight="1">
      <x:c r="A1390" s="9" t="str">
        <x:v>BMKG MCP</x:v>
      </x:c>
      <x:c r="B1390" s="9" t="str">
        <x:v>mcp_bc628479d43508</x:v>
      </x:c>
      <x:c r="C1390" s="9" t="str">
        <x:v>npm_downloads_30d</x:v>
      </x:c>
      <x:c r="D1390" s="9" t="str">
        <x:v>Unavailable</x:v>
      </x:c>
      <x:c r="E1390" s="9" t="str">
        <x:v>Unavailable</x:v>
      </x:c>
      <x:c r="F1390" s="9" t="str">
        <x:v>Unavailable</x:v>
      </x:c>
      <x:c r="G1390" s="9" t="str">
        <x:v>Unavailable</x:v>
      </x:c>
      <x:c r="H1390" s="9" t="str">
        <x:v>Unavailable</x:v>
      </x:c>
      <x:c r="I1390" s="9" t="str">
        <x:v>Unavailable</x:v>
      </x:c>
    </x:row>
    <x:row r="1391" ht="30" customHeight="1">
      <x:c r="A1391" s="9" t="str">
        <x:v>BMKG MCP</x:v>
      </x:c>
      <x:c r="B1391" s="9" t="str">
        <x:v>mcp_bc628479d43508</x:v>
      </x:c>
      <x:c r="C1391" s="9" t="str">
        <x:v>pypi_last_month</x:v>
      </x:c>
      <x:c r="D1391" s="9" t="str">
        <x:v>Unavailable</x:v>
      </x:c>
      <x:c r="E1391" s="9" t="str">
        <x:v>Unavailable</x:v>
      </x:c>
      <x:c r="F1391" s="9" t="str">
        <x:v>Unavailable</x:v>
      </x:c>
      <x:c r="G1391" s="9" t="str">
        <x:v>Unavailable</x:v>
      </x:c>
      <x:c r="H1391" s="9" t="str">
        <x:v>Unavailable</x:v>
      </x:c>
      <x:c r="I1391" s="9" t="str">
        <x:v>Unavailable</x:v>
      </x:c>
    </x:row>
    <x:row r="1392" ht="30" customHeight="1">
      <x:c r="A1392" s="9" t="str">
        <x:v>BMKG MCP</x:v>
      </x:c>
      <x:c r="B1392" s="9" t="str">
        <x:v>mcp_bc628479d43508</x:v>
      </x:c>
      <x:c r="C1392" s="9" t="str">
        <x:v>github_stars</x:v>
      </x:c>
      <x:c r="D1392" s="9" t="str">
        <x:v>Unavailable</x:v>
      </x:c>
      <x:c r="E1392" s="9" t="str">
        <x:v>Unavailable</x:v>
      </x:c>
      <x:c r="F1392" s="9" t="str">
        <x:v>Unavailable</x:v>
      </x:c>
      <x:c r="G1392" s="9" t="str">
        <x:v>Unavailable</x:v>
      </x:c>
      <x:c r="H1392" s="9" t="str">
        <x:v>Unavailable</x:v>
      </x:c>
      <x:c r="I1392" s="9" t="str">
        <x:v>Unavailable</x:v>
      </x:c>
    </x:row>
    <x:row r="1393" ht="30" customHeight="1">
      <x:c r="A1393" s="9" t="str">
        <x:v>Prediction Markets — Polymarket &amp; Kalshi Live Odds</x:v>
      </x:c>
      <x:c r="B1393" s="9" t="str">
        <x:v>mcp_f10ed9af57317a</x:v>
      </x:c>
      <x:c r="C1393" s="9" t="str">
        <x:v>smithery_useCount</x:v>
      </x:c>
      <x:c r="D1393" s="9" t="n">
        <x:v>4215</x:v>
      </x:c>
      <x:c r="E1393" s="9" t="str">
        <x:v>Observed</x:v>
      </x:c>
      <x:c r="F1393" s="9" t="str">
        <x:v>axel-belfort/prediction-markets</x:v>
      </x:c>
      <x:c r="G1393" s="9" t="str">
        <x:v>Source-defined; not relabelled as monthly</x:v>
      </x:c>
      <x:c r="H1393" s="9" t="n">
        <x:v>46282.025039016204</x:v>
      </x:c>
      <x:c r="I1393" s="9" t="str">
        <x:v>https://api.smithery.ai/servers?page=2&amp;pageSize=100&amp;topK=500&amp;seed=20260917</x:v>
      </x:c>
    </x:row>
    <x:row r="1394" ht="30" customHeight="1">
      <x:c r="A1394" s="9" t="str">
        <x:v>Prediction Markets — Polymarket &amp; Kalshi Live Odds</x:v>
      </x:c>
      <x:c r="B1394" s="9" t="str">
        <x:v>mcp_f10ed9af57317a</x:v>
      </x:c>
      <x:c r="C1394" s="9" t="str">
        <x:v>npm_downloads_30d</x:v>
      </x:c>
      <x:c r="D1394" s="9" t="str">
        <x:v>Unavailable</x:v>
      </x:c>
      <x:c r="E1394" s="9" t="str">
        <x:v>Unavailable</x:v>
      </x:c>
      <x:c r="F1394" s="9" t="str">
        <x:v>Unavailable</x:v>
      </x:c>
      <x:c r="G1394" s="9" t="str">
        <x:v>Unavailable</x:v>
      </x:c>
      <x:c r="H1394" s="9" t="str">
        <x:v>Unavailable</x:v>
      </x:c>
      <x:c r="I1394" s="9" t="str">
        <x:v>Unavailable</x:v>
      </x:c>
    </x:row>
    <x:row r="1395" ht="30" customHeight="1">
      <x:c r="A1395" s="9" t="str">
        <x:v>Prediction Markets — Polymarket &amp; Kalshi Live Odds</x:v>
      </x:c>
      <x:c r="B1395" s="9" t="str">
        <x:v>mcp_f10ed9af57317a</x:v>
      </x:c>
      <x:c r="C1395" s="9" t="str">
        <x:v>pypi_last_month</x:v>
      </x:c>
      <x:c r="D1395" s="9" t="str">
        <x:v>Unavailable</x:v>
      </x:c>
      <x:c r="E1395" s="9" t="str">
        <x:v>Unavailable</x:v>
      </x:c>
      <x:c r="F1395" s="9" t="str">
        <x:v>Unavailable</x:v>
      </x:c>
      <x:c r="G1395" s="9" t="str">
        <x:v>Unavailable</x:v>
      </x:c>
      <x:c r="H1395" s="9" t="str">
        <x:v>Unavailable</x:v>
      </x:c>
      <x:c r="I1395" s="9" t="str">
        <x:v>Unavailable</x:v>
      </x:c>
    </x:row>
    <x:row r="1396" ht="30" customHeight="1">
      <x:c r="A1396" s="9" t="str">
        <x:v>Prediction Markets — Polymarket &amp; Kalshi Live Odds</x:v>
      </x:c>
      <x:c r="B1396" s="9" t="str">
        <x:v>mcp_f10ed9af57317a</x:v>
      </x:c>
      <x:c r="C1396" s="9" t="str">
        <x:v>github_stars</x:v>
      </x:c>
      <x:c r="D1396" s="9" t="str">
        <x:v>Unavailable</x:v>
      </x:c>
      <x:c r="E1396" s="9" t="str">
        <x:v>Unavailable</x:v>
      </x:c>
      <x:c r="F1396" s="9" t="str">
        <x:v>Unavailable</x:v>
      </x:c>
      <x:c r="G1396" s="9" t="str">
        <x:v>Unavailable</x:v>
      </x:c>
      <x:c r="H1396" s="9" t="str">
        <x:v>Unavailable</x:v>
      </x:c>
      <x:c r="I1396" s="9" t="str">
        <x:v>Unavailable</x:v>
      </x:c>
    </x:row>
    <x:row r="1397" ht="30" customHeight="1">
      <x:c r="A1397" s="9" t="str">
        <x:v>Glassnode</x:v>
      </x:c>
      <x:c r="B1397" s="9" t="str">
        <x:v>mcp_0dd68157feaad7</x:v>
      </x:c>
      <x:c r="C1397" s="9" t="str">
        <x:v>smithery_useCount</x:v>
      </x:c>
      <x:c r="D1397" s="9" t="n">
        <x:v>4210</x:v>
      </x:c>
      <x:c r="E1397" s="9" t="str">
        <x:v>Observed</x:v>
      </x:c>
      <x:c r="F1397" s="9" t="str">
        <x:v>glassnode/glassnode-mcp</x:v>
      </x:c>
      <x:c r="G1397" s="9" t="str">
        <x:v>Source-defined; not relabelled as monthly</x:v>
      </x:c>
      <x:c r="H1397" s="9" t="n">
        <x:v>46282.025039016204</x:v>
      </x:c>
      <x:c r="I1397" s="9" t="str">
        <x:v>https://api.smithery.ai/servers?page=2&amp;pageSize=100&amp;topK=500&amp;seed=20260917</x:v>
      </x:c>
    </x:row>
    <x:row r="1398" ht="30" customHeight="1">
      <x:c r="A1398" s="9" t="str">
        <x:v>Glassnode</x:v>
      </x:c>
      <x:c r="B1398" s="9" t="str">
        <x:v>mcp_0dd68157feaad7</x:v>
      </x:c>
      <x:c r="C1398" s="9" t="str">
        <x:v>npm_downloads_30d</x:v>
      </x:c>
      <x:c r="D1398" s="9" t="str">
        <x:v>Unavailable</x:v>
      </x:c>
      <x:c r="E1398" s="9" t="str">
        <x:v>Unavailable</x:v>
      </x:c>
      <x:c r="F1398" s="9" t="str">
        <x:v>Unavailable</x:v>
      </x:c>
      <x:c r="G1398" s="9" t="str">
        <x:v>Unavailable</x:v>
      </x:c>
      <x:c r="H1398" s="9" t="str">
        <x:v>Unavailable</x:v>
      </x:c>
      <x:c r="I1398" s="9" t="str">
        <x:v>Unavailable</x:v>
      </x:c>
    </x:row>
    <x:row r="1399" ht="30" customHeight="1">
      <x:c r="A1399" s="9" t="str">
        <x:v>Glassnode</x:v>
      </x:c>
      <x:c r="B1399" s="9" t="str">
        <x:v>mcp_0dd68157feaad7</x:v>
      </x:c>
      <x:c r="C1399" s="9" t="str">
        <x:v>pypi_last_month</x:v>
      </x:c>
      <x:c r="D1399" s="9" t="str">
        <x:v>Unavailable</x:v>
      </x:c>
      <x:c r="E1399" s="9" t="str">
        <x:v>Unavailable</x:v>
      </x:c>
      <x:c r="F1399" s="9" t="str">
        <x:v>Unavailable</x:v>
      </x:c>
      <x:c r="G1399" s="9" t="str">
        <x:v>Unavailable</x:v>
      </x:c>
      <x:c r="H1399" s="9" t="str">
        <x:v>Unavailable</x:v>
      </x:c>
      <x:c r="I1399" s="9" t="str">
        <x:v>Unavailable</x:v>
      </x:c>
    </x:row>
    <x:row r="1400" ht="30" customHeight="1">
      <x:c r="A1400" s="9" t="str">
        <x:v>Glassnode</x:v>
      </x:c>
      <x:c r="B1400" s="9" t="str">
        <x:v>mcp_0dd68157feaad7</x:v>
      </x:c>
      <x:c r="C1400" s="9" t="str">
        <x:v>github_stars</x:v>
      </x:c>
      <x:c r="D1400" s="9" t="str">
        <x:v>Unavailable</x:v>
      </x:c>
      <x:c r="E1400" s="9" t="str">
        <x:v>Unavailable</x:v>
      </x:c>
      <x:c r="F1400" s="9" t="str">
        <x:v>Unavailable</x:v>
      </x:c>
      <x:c r="G1400" s="9" t="str">
        <x:v>Unavailable</x:v>
      </x:c>
      <x:c r="H1400" s="9" t="str">
        <x:v>Unavailable</x:v>
      </x:c>
      <x:c r="I1400" s="9" t="str">
        <x:v>Unavailable</x:v>
      </x:c>
    </x:row>
    <x:row r="1401" ht="30" customHeight="1">
      <x:c r="A1401" s="9" t="str">
        <x:v>ParaSure</x:v>
      </x:c>
      <x:c r="B1401" s="9" t="str">
        <x:v>mcp_d190d000acdbcd</x:v>
      </x:c>
      <x:c r="C1401" s="9" t="str">
        <x:v>smithery_useCount</x:v>
      </x:c>
      <x:c r="D1401" s="9" t="n">
        <x:v>4198</x:v>
      </x:c>
      <x:c r="E1401" s="9" t="str">
        <x:v>Observed</x:v>
      </x:c>
      <x:c r="F1401" s="9" t="str">
        <x:v>brendan/parasure</x:v>
      </x:c>
      <x:c r="G1401" s="9" t="str">
        <x:v>Source-defined; not relabelled as monthly</x:v>
      </x:c>
      <x:c r="H1401" s="9" t="n">
        <x:v>46282.025039016204</x:v>
      </x:c>
      <x:c r="I1401" s="9" t="str">
        <x:v>https://api.smithery.ai/servers?page=2&amp;pageSize=100&amp;topK=500&amp;seed=20260917</x:v>
      </x:c>
    </x:row>
    <x:row r="1402" ht="30" customHeight="1">
      <x:c r="A1402" s="9" t="str">
        <x:v>ParaSure</x:v>
      </x:c>
      <x:c r="B1402" s="9" t="str">
        <x:v>mcp_d190d000acdbcd</x:v>
      </x:c>
      <x:c r="C1402" s="9" t="str">
        <x:v>npm_downloads_30d</x:v>
      </x:c>
      <x:c r="D1402" s="9" t="str">
        <x:v>Unavailable</x:v>
      </x:c>
      <x:c r="E1402" s="9" t="str">
        <x:v>Unavailable</x:v>
      </x:c>
      <x:c r="F1402" s="9" t="str">
        <x:v>Unavailable</x:v>
      </x:c>
      <x:c r="G1402" s="9" t="str">
        <x:v>Unavailable</x:v>
      </x:c>
      <x:c r="H1402" s="9" t="str">
        <x:v>Unavailable</x:v>
      </x:c>
      <x:c r="I1402" s="9" t="str">
        <x:v>Unavailable</x:v>
      </x:c>
    </x:row>
    <x:row r="1403" ht="30" customHeight="1">
      <x:c r="A1403" s="9" t="str">
        <x:v>ParaSure</x:v>
      </x:c>
      <x:c r="B1403" s="9" t="str">
        <x:v>mcp_d190d000acdbcd</x:v>
      </x:c>
      <x:c r="C1403" s="9" t="str">
        <x:v>pypi_last_month</x:v>
      </x:c>
      <x:c r="D1403" s="9" t="str">
        <x:v>Unavailable</x:v>
      </x:c>
      <x:c r="E1403" s="9" t="str">
        <x:v>Unavailable</x:v>
      </x:c>
      <x:c r="F1403" s="9" t="str">
        <x:v>Unavailable</x:v>
      </x:c>
      <x:c r="G1403" s="9" t="str">
        <x:v>Unavailable</x:v>
      </x:c>
      <x:c r="H1403" s="9" t="str">
        <x:v>Unavailable</x:v>
      </x:c>
      <x:c r="I1403" s="9" t="str">
        <x:v>Unavailable</x:v>
      </x:c>
    </x:row>
    <x:row r="1404" ht="30" customHeight="1">
      <x:c r="A1404" s="9" t="str">
        <x:v>ParaSure</x:v>
      </x:c>
      <x:c r="B1404" s="9" t="str">
        <x:v>mcp_d190d000acdbcd</x:v>
      </x:c>
      <x:c r="C1404" s="9" t="str">
        <x:v>github_stars</x:v>
      </x:c>
      <x:c r="D1404" s="9" t="str">
        <x:v>Unavailable</x:v>
      </x:c>
      <x:c r="E1404" s="9" t="str">
        <x:v>Unavailable</x:v>
      </x:c>
      <x:c r="F1404" s="9" t="str">
        <x:v>Unavailable</x:v>
      </x:c>
      <x:c r="G1404" s="9" t="str">
        <x:v>Unavailable</x:v>
      </x:c>
      <x:c r="H1404" s="9" t="str">
        <x:v>Unavailable</x:v>
      </x:c>
      <x:c r="I1404" s="9" t="str">
        <x:v>Unavailable</x:v>
      </x:c>
    </x:row>
    <x:row r="1405" ht="30" customHeight="1">
      <x:c r="A1405" s="9" t="str">
        <x:v>IBANforge</x:v>
      </x:c>
      <x:c r="B1405" s="9" t="str">
        <x:v>mcp_b98b417082ea98</x:v>
      </x:c>
      <x:c r="C1405" s="9" t="str">
        <x:v>smithery_useCount</x:v>
      </x:c>
      <x:c r="D1405" s="9" t="n">
        <x:v>4179</x:v>
      </x:c>
      <x:c r="E1405" s="9" t="str">
        <x:v>Observed</x:v>
      </x:c>
      <x:c r="F1405" s="9" t="str">
        <x:v>cammac/IBANforge</x:v>
      </x:c>
      <x:c r="G1405" s="9" t="str">
        <x:v>Source-defined; not relabelled as monthly</x:v>
      </x:c>
      <x:c r="H1405" s="9" t="n">
        <x:v>46282.025039016204</x:v>
      </x:c>
      <x:c r="I1405" s="9" t="str">
        <x:v>https://api.smithery.ai/servers?page=2&amp;pageSize=100&amp;topK=500&amp;seed=20260917</x:v>
      </x:c>
    </x:row>
    <x:row r="1406" ht="30" customHeight="1">
      <x:c r="A1406" s="9" t="str">
        <x:v>IBANforge</x:v>
      </x:c>
      <x:c r="B1406" s="9" t="str">
        <x:v>mcp_b98b417082ea98</x:v>
      </x:c>
      <x:c r="C1406" s="9" t="str">
        <x:v>npm_downloads_30d</x:v>
      </x:c>
      <x:c r="D1406" s="9" t="str">
        <x:v>Unavailable</x:v>
      </x:c>
      <x:c r="E1406" s="9" t="str">
        <x:v>Unavailable</x:v>
      </x:c>
      <x:c r="F1406" s="9" t="str">
        <x:v>Unavailable</x:v>
      </x:c>
      <x:c r="G1406" s="9" t="str">
        <x:v>Unavailable</x:v>
      </x:c>
      <x:c r="H1406" s="9" t="str">
        <x:v>Unavailable</x:v>
      </x:c>
      <x:c r="I1406" s="9" t="str">
        <x:v>Unavailable</x:v>
      </x:c>
    </x:row>
    <x:row r="1407" ht="30" customHeight="1">
      <x:c r="A1407" s="9" t="str">
        <x:v>IBANforge</x:v>
      </x:c>
      <x:c r="B1407" s="9" t="str">
        <x:v>mcp_b98b417082ea98</x:v>
      </x:c>
      <x:c r="C1407" s="9" t="str">
        <x:v>pypi_last_month</x:v>
      </x:c>
      <x:c r="D1407" s="9" t="str">
        <x:v>Unavailable</x:v>
      </x:c>
      <x:c r="E1407" s="9" t="str">
        <x:v>Unavailable</x:v>
      </x:c>
      <x:c r="F1407" s="9" t="str">
        <x:v>Unavailable</x:v>
      </x:c>
      <x:c r="G1407" s="9" t="str">
        <x:v>Unavailable</x:v>
      </x:c>
      <x:c r="H1407" s="9" t="str">
        <x:v>Unavailable</x:v>
      </x:c>
      <x:c r="I1407" s="9" t="str">
        <x:v>Unavailable</x:v>
      </x:c>
    </x:row>
    <x:row r="1408" ht="30" customHeight="1">
      <x:c r="A1408" s="9" t="str">
        <x:v>IBANforge</x:v>
      </x:c>
      <x:c r="B1408" s="9" t="str">
        <x:v>mcp_b98b417082ea98</x:v>
      </x:c>
      <x:c r="C1408" s="9" t="str">
        <x:v>github_stars</x:v>
      </x:c>
      <x:c r="D1408" s="9" t="str">
        <x:v>Unavailable</x:v>
      </x:c>
      <x:c r="E1408" s="9" t="str">
        <x:v>Unavailable</x:v>
      </x:c>
      <x:c r="F1408" s="9" t="str">
        <x:v>Unavailable</x:v>
      </x:c>
      <x:c r="G1408" s="9" t="str">
        <x:v>Unavailable</x:v>
      </x:c>
      <x:c r="H1408" s="9" t="str">
        <x:v>Unavailable</x:v>
      </x:c>
      <x:c r="I1408" s="9" t="str">
        <x:v>Unavailable</x:v>
      </x:c>
    </x:row>
    <x:row r="1409" ht="30" customHeight="1">
      <x:c r="A1409" s="9" t="str">
        <x:v>Telbase</x:v>
      </x:c>
      <x:c r="B1409" s="9" t="str">
        <x:v>mcp_ea8cb21cb2a23b</x:v>
      </x:c>
      <x:c r="C1409" s="9" t="str">
        <x:v>smithery_useCount</x:v>
      </x:c>
      <x:c r="D1409" s="9" t="str">
        <x:v>Unavailable</x:v>
      </x:c>
      <x:c r="E1409" s="9" t="str">
        <x:v>Unavailable</x:v>
      </x:c>
      <x:c r="F1409" s="9" t="str">
        <x:v>Unavailable</x:v>
      </x:c>
      <x:c r="G1409" s="9" t="str">
        <x:v>Unavailable</x:v>
      </x:c>
      <x:c r="H1409" s="9" t="str">
        <x:v>Unavailable</x:v>
      </x:c>
      <x:c r="I1409" s="9" t="str">
        <x:v>Unavailable</x:v>
      </x:c>
    </x:row>
    <x:row r="1410" ht="30" customHeight="1">
      <x:c r="A1410" s="9" t="str">
        <x:v>Telbase</x:v>
      </x:c>
      <x:c r="B1410" s="9" t="str">
        <x:v>mcp_ea8cb21cb2a23b</x:v>
      </x:c>
      <x:c r="C1410" s="9" t="str">
        <x:v>npm_downloads_30d</x:v>
      </x:c>
      <x:c r="D1410" s="9" t="n">
        <x:v>578</x:v>
      </x:c>
      <x:c r="E1410" s="9" t="str">
        <x:v>Observed</x:v>
      </x:c>
      <x:c r="F1410" s="9" t="str">
        <x:v>telbase</x:v>
      </x:c>
      <x:c r="G1410" s="9" t="str">
        <x:v>2026-08-18 through 2026-09-16 inclusive</x:v>
      </x:c>
      <x:c r="H1410" s="9" t="n">
        <x:v>46282.02898086805</x:v>
      </x:c>
      <x:c r="I1410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1411" ht="30" customHeight="1">
      <x:c r="A1411" s="9" t="str">
        <x:v>Telbase</x:v>
      </x:c>
      <x:c r="B1411" s="9" t="str">
        <x:v>mcp_ea8cb21cb2a23b</x:v>
      </x:c>
      <x:c r="C1411" s="9" t="str">
        <x:v>pypi_last_month</x:v>
      </x:c>
      <x:c r="D1411" s="9" t="str">
        <x:v>Unavailable</x:v>
      </x:c>
      <x:c r="E1411" s="9" t="str">
        <x:v>Unavailable</x:v>
      </x:c>
      <x:c r="F1411" s="9" t="str">
        <x:v>Unavailable</x:v>
      </x:c>
      <x:c r="G1411" s="9" t="str">
        <x:v>Unavailable</x:v>
      </x:c>
      <x:c r="H1411" s="9" t="str">
        <x:v>Unavailable</x:v>
      </x:c>
      <x:c r="I1411" s="9" t="str">
        <x:v>Unavailable</x:v>
      </x:c>
    </x:row>
    <x:row r="1412" ht="30" customHeight="1">
      <x:c r="A1412" s="9" t="str">
        <x:v>Telbase</x:v>
      </x:c>
      <x:c r="B1412" s="9" t="str">
        <x:v>mcp_ea8cb21cb2a23b</x:v>
      </x:c>
      <x:c r="C1412" s="9" t="str">
        <x:v>github_stars</x:v>
      </x:c>
      <x:c r="D1412" s="9" t="str">
        <x:v>Unavailable</x:v>
      </x:c>
      <x:c r="E1412" s="9" t="str">
        <x:v>Unavailable</x:v>
      </x:c>
      <x:c r="F1412" s="9" t="str">
        <x:v>Unavailable</x:v>
      </x:c>
      <x:c r="G1412" s="9" t="str">
        <x:v>Unavailable</x:v>
      </x:c>
      <x:c r="H1412" s="9" t="str">
        <x:v>Unavailable</x:v>
      </x:c>
      <x:c r="I1412" s="9" t="str">
        <x:v>Unavailable</x:v>
      </x:c>
    </x:row>
    <x:row r="1413" ht="30" customHeight="1">
      <x:c r="A1413" s="9" t="str">
        <x:v>LangSmith Traced OpenAI Agent</x:v>
      </x:c>
      <x:c r="B1413" s="9" t="str">
        <x:v>mcp_2ef4419259386b</x:v>
      </x:c>
      <x:c r="C1413" s="9" t="str">
        <x:v>smithery_useCount</x:v>
      </x:c>
      <x:c r="D1413" s="9" t="n">
        <x:v>4178</x:v>
      </x:c>
      <x:c r="E1413" s="9" t="str">
        <x:v>Observed</x:v>
      </x:c>
      <x:c r="F1413" s="9" t="str">
        <x:v>a2a/llm-orchestration-agent</x:v>
      </x:c>
      <x:c r="G1413" s="9" t="str">
        <x:v>Source-defined; not relabelled as monthly</x:v>
      </x:c>
      <x:c r="H1413" s="9" t="n">
        <x:v>46282.025039016204</x:v>
      </x:c>
      <x:c r="I1413" s="9" t="str">
        <x:v>https://api.smithery.ai/servers?page=2&amp;pageSize=100&amp;topK=500&amp;seed=20260917</x:v>
      </x:c>
    </x:row>
    <x:row r="1414" ht="30" customHeight="1">
      <x:c r="A1414" s="9" t="str">
        <x:v>LangSmith Traced OpenAI Agent</x:v>
      </x:c>
      <x:c r="B1414" s="9" t="str">
        <x:v>mcp_2ef4419259386b</x:v>
      </x:c>
      <x:c r="C1414" s="9" t="str">
        <x:v>npm_downloads_30d</x:v>
      </x:c>
      <x:c r="D1414" s="9" t="str">
        <x:v>Unavailable</x:v>
      </x:c>
      <x:c r="E1414" s="9" t="str">
        <x:v>Unavailable</x:v>
      </x:c>
      <x:c r="F1414" s="9" t="str">
        <x:v>Unavailable</x:v>
      </x:c>
      <x:c r="G1414" s="9" t="str">
        <x:v>Unavailable</x:v>
      </x:c>
      <x:c r="H1414" s="9" t="str">
        <x:v>Unavailable</x:v>
      </x:c>
      <x:c r="I1414" s="9" t="str">
        <x:v>Unavailable</x:v>
      </x:c>
    </x:row>
    <x:row r="1415" ht="30" customHeight="1">
      <x:c r="A1415" s="9" t="str">
        <x:v>LangSmith Traced OpenAI Agent</x:v>
      </x:c>
      <x:c r="B1415" s="9" t="str">
        <x:v>mcp_2ef4419259386b</x:v>
      </x:c>
      <x:c r="C1415" s="9" t="str">
        <x:v>pypi_last_month</x:v>
      </x:c>
      <x:c r="D1415" s="9" t="str">
        <x:v>Unavailable</x:v>
      </x:c>
      <x:c r="E1415" s="9" t="str">
        <x:v>Unavailable</x:v>
      </x:c>
      <x:c r="F1415" s="9" t="str">
        <x:v>Unavailable</x:v>
      </x:c>
      <x:c r="G1415" s="9" t="str">
        <x:v>Unavailable</x:v>
      </x:c>
      <x:c r="H1415" s="9" t="str">
        <x:v>Unavailable</x:v>
      </x:c>
      <x:c r="I1415" s="9" t="str">
        <x:v>Unavailable</x:v>
      </x:c>
    </x:row>
    <x:row r="1416" ht="30" customHeight="1">
      <x:c r="A1416" s="9" t="str">
        <x:v>LangSmith Traced OpenAI Agent</x:v>
      </x:c>
      <x:c r="B1416" s="9" t="str">
        <x:v>mcp_2ef4419259386b</x:v>
      </x:c>
      <x:c r="C1416" s="9" t="str">
        <x:v>github_stars</x:v>
      </x:c>
      <x:c r="D1416" s="9" t="str">
        <x:v>Unavailable</x:v>
      </x:c>
      <x:c r="E1416" s="9" t="str">
        <x:v>Unavailable</x:v>
      </x:c>
      <x:c r="F1416" s="9" t="str">
        <x:v>Unavailable</x:v>
      </x:c>
      <x:c r="G1416" s="9" t="str">
        <x:v>Unavailable</x:v>
      </x:c>
      <x:c r="H1416" s="9" t="str">
        <x:v>Unavailable</x:v>
      </x:c>
      <x:c r="I1416" s="9" t="str">
        <x:v>Unavailable</x:v>
      </x:c>
    </x:row>
    <x:row r="1417" ht="30" customHeight="1">
      <x:c r="A1417" s="9" t="str">
        <x:v>satoshidata — Bitcoin entity intelligence</x:v>
      </x:c>
      <x:c r="B1417" s="9" t="str">
        <x:v>mcp_71fc636ce4e478</x:v>
      </x:c>
      <x:c r="C1417" s="9" t="str">
        <x:v>smithery_useCount</x:v>
      </x:c>
      <x:c r="D1417" s="9" t="n">
        <x:v>4144</x:v>
      </x:c>
      <x:c r="E1417" s="9" t="str">
        <x:v>Observed</x:v>
      </x:c>
      <x:c r="F1417" s="9" t="str">
        <x:v>satoshidata/wallet-intelligence</x:v>
      </x:c>
      <x:c r="G1417" s="9" t="str">
        <x:v>Source-defined; not relabelled as monthly</x:v>
      </x:c>
      <x:c r="H1417" s="9" t="n">
        <x:v>46282.025039016204</x:v>
      </x:c>
      <x:c r="I1417" s="9" t="str">
        <x:v>https://api.smithery.ai/servers?page=2&amp;pageSize=100&amp;topK=500&amp;seed=20260917</x:v>
      </x:c>
    </x:row>
    <x:row r="1418" ht="30" customHeight="1">
      <x:c r="A1418" s="9" t="str">
        <x:v>satoshidata — Bitcoin entity intelligence</x:v>
      </x:c>
      <x:c r="B1418" s="9" t="str">
        <x:v>mcp_71fc636ce4e478</x:v>
      </x:c>
      <x:c r="C1418" s="9" t="str">
        <x:v>npm_downloads_30d</x:v>
      </x:c>
      <x:c r="D1418" s="9" t="str">
        <x:v>Unavailable</x:v>
      </x:c>
      <x:c r="E1418" s="9" t="str">
        <x:v>Unavailable</x:v>
      </x:c>
      <x:c r="F1418" s="9" t="str">
        <x:v>Unavailable</x:v>
      </x:c>
      <x:c r="G1418" s="9" t="str">
        <x:v>Unavailable</x:v>
      </x:c>
      <x:c r="H1418" s="9" t="str">
        <x:v>Unavailable</x:v>
      </x:c>
      <x:c r="I1418" s="9" t="str">
        <x:v>Unavailable</x:v>
      </x:c>
    </x:row>
    <x:row r="1419" ht="30" customHeight="1">
      <x:c r="A1419" s="9" t="str">
        <x:v>satoshidata — Bitcoin entity intelligence</x:v>
      </x:c>
      <x:c r="B1419" s="9" t="str">
        <x:v>mcp_71fc636ce4e478</x:v>
      </x:c>
      <x:c r="C1419" s="9" t="str">
        <x:v>pypi_last_month</x:v>
      </x:c>
      <x:c r="D1419" s="9" t="str">
        <x:v>Unavailable</x:v>
      </x:c>
      <x:c r="E1419" s="9" t="str">
        <x:v>Unavailable</x:v>
      </x:c>
      <x:c r="F1419" s="9" t="str">
        <x:v>Unavailable</x:v>
      </x:c>
      <x:c r="G1419" s="9" t="str">
        <x:v>Unavailable</x:v>
      </x:c>
      <x:c r="H1419" s="9" t="str">
        <x:v>Unavailable</x:v>
      </x:c>
      <x:c r="I1419" s="9" t="str">
        <x:v>Unavailable</x:v>
      </x:c>
    </x:row>
    <x:row r="1420" ht="30" customHeight="1">
      <x:c r="A1420" s="9" t="str">
        <x:v>satoshidata — Bitcoin entity intelligence</x:v>
      </x:c>
      <x:c r="B1420" s="9" t="str">
        <x:v>mcp_71fc636ce4e478</x:v>
      </x:c>
      <x:c r="C1420" s="9" t="str">
        <x:v>github_stars</x:v>
      </x:c>
      <x:c r="D1420" s="9" t="str">
        <x:v>Unavailable</x:v>
      </x:c>
      <x:c r="E1420" s="9" t="str">
        <x:v>Unavailable</x:v>
      </x:c>
      <x:c r="F1420" s="9" t="str">
        <x:v>Unavailable</x:v>
      </x:c>
      <x:c r="G1420" s="9" t="str">
        <x:v>Unavailable</x:v>
      </x:c>
      <x:c r="H1420" s="9" t="str">
        <x:v>Unavailable</x:v>
      </x:c>
      <x:c r="I1420" s="9" t="str">
        <x:v>Unavailable</x:v>
      </x:c>
    </x:row>
    <x:row r="1421" ht="30" customHeight="1">
      <x:c r="A1421" s="9" t="str">
        <x:v>Japan in Seasons</x:v>
      </x:c>
      <x:c r="B1421" s="9" t="str">
        <x:v>mcp_9ec126c0093297</x:v>
      </x:c>
      <x:c r="C1421" s="9" t="str">
        <x:v>smithery_useCount</x:v>
      </x:c>
      <x:c r="D1421" s="9" t="n">
        <x:v>4124</x:v>
      </x:c>
      <x:c r="E1421" s="9" t="str">
        <x:v>Observed</x:v>
      </x:c>
      <x:c r="F1421" s="9" t="str">
        <x:v>haomingkoo/japan-seasons-mcp</x:v>
      </x:c>
      <x:c r="G1421" s="9" t="str">
        <x:v>Source-defined; not relabelled as monthly</x:v>
      </x:c>
      <x:c r="H1421" s="9" t="n">
        <x:v>46282.025039016204</x:v>
      </x:c>
      <x:c r="I1421" s="9" t="str">
        <x:v>https://api.smithery.ai/servers?page=2&amp;pageSize=100&amp;topK=500&amp;seed=20260917</x:v>
      </x:c>
    </x:row>
    <x:row r="1422" ht="30" customHeight="1">
      <x:c r="A1422" s="9" t="str">
        <x:v>Japan in Seasons</x:v>
      </x:c>
      <x:c r="B1422" s="9" t="str">
        <x:v>mcp_9ec126c0093297</x:v>
      </x:c>
      <x:c r="C1422" s="9" t="str">
        <x:v>npm_downloads_30d</x:v>
      </x:c>
      <x:c r="D1422" s="9" t="str">
        <x:v>Unavailable</x:v>
      </x:c>
      <x:c r="E1422" s="9" t="str">
        <x:v>Unavailable</x:v>
      </x:c>
      <x:c r="F1422" s="9" t="str">
        <x:v>Unavailable</x:v>
      </x:c>
      <x:c r="G1422" s="9" t="str">
        <x:v>Unavailable</x:v>
      </x:c>
      <x:c r="H1422" s="9" t="str">
        <x:v>Unavailable</x:v>
      </x:c>
      <x:c r="I1422" s="9" t="str">
        <x:v>Unavailable</x:v>
      </x:c>
    </x:row>
    <x:row r="1423" ht="30" customHeight="1">
      <x:c r="A1423" s="9" t="str">
        <x:v>Japan in Seasons</x:v>
      </x:c>
      <x:c r="B1423" s="9" t="str">
        <x:v>mcp_9ec126c0093297</x:v>
      </x:c>
      <x:c r="C1423" s="9" t="str">
        <x:v>pypi_last_month</x:v>
      </x:c>
      <x:c r="D1423" s="9" t="str">
        <x:v>Unavailable</x:v>
      </x:c>
      <x:c r="E1423" s="9" t="str">
        <x:v>Unavailable</x:v>
      </x:c>
      <x:c r="F1423" s="9" t="str">
        <x:v>Unavailable</x:v>
      </x:c>
      <x:c r="G1423" s="9" t="str">
        <x:v>Unavailable</x:v>
      </x:c>
      <x:c r="H1423" s="9" t="str">
        <x:v>Unavailable</x:v>
      </x:c>
      <x:c r="I1423" s="9" t="str">
        <x:v>Unavailable</x:v>
      </x:c>
    </x:row>
    <x:row r="1424" ht="30" customHeight="1">
      <x:c r="A1424" s="9" t="str">
        <x:v>Japan in Seasons</x:v>
      </x:c>
      <x:c r="B1424" s="9" t="str">
        <x:v>mcp_9ec126c0093297</x:v>
      </x:c>
      <x:c r="C1424" s="9" t="str">
        <x:v>github_stars</x:v>
      </x:c>
      <x:c r="D1424" s="9" t="str">
        <x:v>Unavailable</x:v>
      </x:c>
      <x:c r="E1424" s="9" t="str">
        <x:v>Unavailable</x:v>
      </x:c>
      <x:c r="F1424" s="9" t="str">
        <x:v>Unavailable</x:v>
      </x:c>
      <x:c r="G1424" s="9" t="str">
        <x:v>Unavailable</x:v>
      </x:c>
      <x:c r="H1424" s="9" t="str">
        <x:v>Unavailable</x:v>
      </x:c>
      <x:c r="I1424" s="9" t="str">
        <x:v>Unavailable</x:v>
      </x:c>
    </x:row>
    <x:row r="1425" ht="30" customHeight="1">
      <x:c r="A1425" s="9" t="str">
        <x:v>gondola-ai</x:v>
      </x:c>
      <x:c r="B1425" s="9" t="str">
        <x:v>mcp_923ecb1156de2a</x:v>
      </x:c>
      <x:c r="C1425" s="9" t="str">
        <x:v>smithery_useCount</x:v>
      </x:c>
      <x:c r="D1425" s="9" t="n">
        <x:v>4091</x:v>
      </x:c>
      <x:c r="E1425" s="9" t="str">
        <x:v>Observed</x:v>
      </x:c>
      <x:c r="F1425" s="9" t="str">
        <x:v>gondola/gondola-ai</x:v>
      </x:c>
      <x:c r="G1425" s="9" t="str">
        <x:v>Source-defined; not relabelled as monthly</x:v>
      </x:c>
      <x:c r="H1425" s="9" t="n">
        <x:v>46282.025039016204</x:v>
      </x:c>
      <x:c r="I1425" s="9" t="str">
        <x:v>https://api.smithery.ai/servers?page=2&amp;pageSize=100&amp;topK=500&amp;seed=20260917</x:v>
      </x:c>
    </x:row>
    <x:row r="1426" ht="30" customHeight="1">
      <x:c r="A1426" s="9" t="str">
        <x:v>gondola-ai</x:v>
      </x:c>
      <x:c r="B1426" s="9" t="str">
        <x:v>mcp_923ecb1156de2a</x:v>
      </x:c>
      <x:c r="C1426" s="9" t="str">
        <x:v>npm_downloads_30d</x:v>
      </x:c>
      <x:c r="D1426" s="9" t="str">
        <x:v>Unavailable</x:v>
      </x:c>
      <x:c r="E1426" s="9" t="str">
        <x:v>Unavailable</x:v>
      </x:c>
      <x:c r="F1426" s="9" t="str">
        <x:v>Unavailable</x:v>
      </x:c>
      <x:c r="G1426" s="9" t="str">
        <x:v>Unavailable</x:v>
      </x:c>
      <x:c r="H1426" s="9" t="str">
        <x:v>Unavailable</x:v>
      </x:c>
      <x:c r="I1426" s="9" t="str">
        <x:v>Unavailable</x:v>
      </x:c>
    </x:row>
    <x:row r="1427" ht="30" customHeight="1">
      <x:c r="A1427" s="9" t="str">
        <x:v>gondola-ai</x:v>
      </x:c>
      <x:c r="B1427" s="9" t="str">
        <x:v>mcp_923ecb1156de2a</x:v>
      </x:c>
      <x:c r="C1427" s="9" t="str">
        <x:v>pypi_last_month</x:v>
      </x:c>
      <x:c r="D1427" s="9" t="str">
        <x:v>Unavailable</x:v>
      </x:c>
      <x:c r="E1427" s="9" t="str">
        <x:v>Unavailable</x:v>
      </x:c>
      <x:c r="F1427" s="9" t="str">
        <x:v>Unavailable</x:v>
      </x:c>
      <x:c r="G1427" s="9" t="str">
        <x:v>Unavailable</x:v>
      </x:c>
      <x:c r="H1427" s="9" t="str">
        <x:v>Unavailable</x:v>
      </x:c>
      <x:c r="I1427" s="9" t="str">
        <x:v>Unavailable</x:v>
      </x:c>
    </x:row>
    <x:row r="1428" ht="30" customHeight="1">
      <x:c r="A1428" s="9" t="str">
        <x:v>gondola-ai</x:v>
      </x:c>
      <x:c r="B1428" s="9" t="str">
        <x:v>mcp_923ecb1156de2a</x:v>
      </x:c>
      <x:c r="C1428" s="9" t="str">
        <x:v>github_stars</x:v>
      </x:c>
      <x:c r="D1428" s="9" t="str">
        <x:v>Unavailable</x:v>
      </x:c>
      <x:c r="E1428" s="9" t="str">
        <x:v>Unavailable</x:v>
      </x:c>
      <x:c r="F1428" s="9" t="str">
        <x:v>Unavailable</x:v>
      </x:c>
      <x:c r="G1428" s="9" t="str">
        <x:v>Unavailable</x:v>
      </x:c>
      <x:c r="H1428" s="9" t="str">
        <x:v>Unavailable</x:v>
      </x:c>
      <x:c r="I1428" s="9" t="str">
        <x:v>Unavailable</x:v>
      </x:c>
    </x:row>
    <x:row r="1429" ht="30" customHeight="1">
      <x:c r="A1429" s="9" t="str">
        <x:v>Icons8 MCP Server</x:v>
      </x:c>
      <x:c r="B1429" s="9" t="str">
        <x:v>mcp_6784dcabbdf607</x:v>
      </x:c>
      <x:c r="C1429" s="9" t="str">
        <x:v>smithery_useCount</x:v>
      </x:c>
      <x:c r="D1429" s="9" t="n">
        <x:v>4064</x:v>
      </x:c>
      <x:c r="E1429" s="9" t="str">
        <x:v>Observed</x:v>
      </x:c>
      <x:c r="F1429" s="9" t="str">
        <x:v>icons8community/icons8mpc</x:v>
      </x:c>
      <x:c r="G1429" s="9" t="str">
        <x:v>Source-defined; not relabelled as monthly</x:v>
      </x:c>
      <x:c r="H1429" s="9" t="n">
        <x:v>46282.025039016204</x:v>
      </x:c>
      <x:c r="I1429" s="9" t="str">
        <x:v>https://api.smithery.ai/servers?page=2&amp;pageSize=100&amp;topK=500&amp;seed=20260917</x:v>
      </x:c>
    </x:row>
    <x:row r="1430" ht="30" customHeight="1">
      <x:c r="A1430" s="9" t="str">
        <x:v>Icons8 MCP Server</x:v>
      </x:c>
      <x:c r="B1430" s="9" t="str">
        <x:v>mcp_6784dcabbdf607</x:v>
      </x:c>
      <x:c r="C1430" s="9" t="str">
        <x:v>npm_downloads_30d</x:v>
      </x:c>
      <x:c r="D1430" s="9" t="str">
        <x:v>Unavailable</x:v>
      </x:c>
      <x:c r="E1430" s="9" t="str">
        <x:v>Unavailable</x:v>
      </x:c>
      <x:c r="F1430" s="9" t="str">
        <x:v>Unavailable</x:v>
      </x:c>
      <x:c r="G1430" s="9" t="str">
        <x:v>Unavailable</x:v>
      </x:c>
      <x:c r="H1430" s="9" t="str">
        <x:v>Unavailable</x:v>
      </x:c>
      <x:c r="I1430" s="9" t="str">
        <x:v>Unavailable</x:v>
      </x:c>
    </x:row>
    <x:row r="1431" ht="30" customHeight="1">
      <x:c r="A1431" s="9" t="str">
        <x:v>Icons8 MCP Server</x:v>
      </x:c>
      <x:c r="B1431" s="9" t="str">
        <x:v>mcp_6784dcabbdf607</x:v>
      </x:c>
      <x:c r="C1431" s="9" t="str">
        <x:v>pypi_last_month</x:v>
      </x:c>
      <x:c r="D1431" s="9" t="str">
        <x:v>Unavailable</x:v>
      </x:c>
      <x:c r="E1431" s="9" t="str">
        <x:v>Unavailable</x:v>
      </x:c>
      <x:c r="F1431" s="9" t="str">
        <x:v>Unavailable</x:v>
      </x:c>
      <x:c r="G1431" s="9" t="str">
        <x:v>Unavailable</x:v>
      </x:c>
      <x:c r="H1431" s="9" t="str">
        <x:v>Unavailable</x:v>
      </x:c>
      <x:c r="I1431" s="9" t="str">
        <x:v>Unavailable</x:v>
      </x:c>
    </x:row>
    <x:row r="1432" ht="30" customHeight="1">
      <x:c r="A1432" s="9" t="str">
        <x:v>Icons8 MCP Server</x:v>
      </x:c>
      <x:c r="B1432" s="9" t="str">
        <x:v>mcp_6784dcabbdf607</x:v>
      </x:c>
      <x:c r="C1432" s="9" t="str">
        <x:v>github_stars</x:v>
      </x:c>
      <x:c r="D1432" s="9" t="str">
        <x:v>Unavailable</x:v>
      </x:c>
      <x:c r="E1432" s="9" t="str">
        <x:v>Unavailable</x:v>
      </x:c>
      <x:c r="F1432" s="9" t="str">
        <x:v>Unavailable</x:v>
      </x:c>
      <x:c r="G1432" s="9" t="str">
        <x:v>Unavailable</x:v>
      </x:c>
      <x:c r="H1432" s="9" t="str">
        <x:v>Unavailable</x:v>
      </x:c>
      <x:c r="I1432" s="9" t="str">
        <x:v>Unavailable</x:v>
      </x:c>
    </x:row>
    <x:row r="1433" ht="30" customHeight="1">
      <x:c r="A1433" s="9" t="str">
        <x:v>Paper Search (arXiv + Semantic Scholar + OpenAlex)</x:v>
      </x:c>
      <x:c r="B1433" s="9" t="str">
        <x:v>mcp_6a207abbae3124</x:v>
      </x:c>
      <x:c r="C1433" s="9" t="str">
        <x:v>smithery_useCount</x:v>
      </x:c>
      <x:c r="D1433" s="9" t="n">
        <x:v>4064</x:v>
      </x:c>
      <x:c r="E1433" s="9" t="str">
        <x:v>Observed</x:v>
      </x:c>
      <x:c r="F1433" s="9" t="str">
        <x:v>kangletian/paper-mcp</x:v>
      </x:c>
      <x:c r="G1433" s="9" t="str">
        <x:v>Source-defined; not relabelled as monthly</x:v>
      </x:c>
      <x:c r="H1433" s="9" t="n">
        <x:v>46282.025039016204</x:v>
      </x:c>
      <x:c r="I1433" s="9" t="str">
        <x:v>https://api.smithery.ai/servers?page=2&amp;pageSize=100&amp;topK=500&amp;seed=20260917</x:v>
      </x:c>
    </x:row>
    <x:row r="1434" ht="30" customHeight="1">
      <x:c r="A1434" s="9" t="str">
        <x:v>Paper Search (arXiv + Semantic Scholar + OpenAlex)</x:v>
      </x:c>
      <x:c r="B1434" s="9" t="str">
        <x:v>mcp_6a207abbae3124</x:v>
      </x:c>
      <x:c r="C1434" s="9" t="str">
        <x:v>npm_downloads_30d</x:v>
      </x:c>
      <x:c r="D1434" s="9" t="str">
        <x:v>Unavailable</x:v>
      </x:c>
      <x:c r="E1434" s="9" t="str">
        <x:v>Unavailable</x:v>
      </x:c>
      <x:c r="F1434" s="9" t="str">
        <x:v>Unavailable</x:v>
      </x:c>
      <x:c r="G1434" s="9" t="str">
        <x:v>Unavailable</x:v>
      </x:c>
      <x:c r="H1434" s="9" t="str">
        <x:v>Unavailable</x:v>
      </x:c>
      <x:c r="I1434" s="9" t="str">
        <x:v>Unavailable</x:v>
      </x:c>
    </x:row>
    <x:row r="1435" ht="30" customHeight="1">
      <x:c r="A1435" s="9" t="str">
        <x:v>Paper Search (arXiv + Semantic Scholar + OpenAlex)</x:v>
      </x:c>
      <x:c r="B1435" s="9" t="str">
        <x:v>mcp_6a207abbae3124</x:v>
      </x:c>
      <x:c r="C1435" s="9" t="str">
        <x:v>pypi_last_month</x:v>
      </x:c>
      <x:c r="D1435" s="9" t="str">
        <x:v>Unavailable</x:v>
      </x:c>
      <x:c r="E1435" s="9" t="str">
        <x:v>Unavailable</x:v>
      </x:c>
      <x:c r="F1435" s="9" t="str">
        <x:v>Unavailable</x:v>
      </x:c>
      <x:c r="G1435" s="9" t="str">
        <x:v>Unavailable</x:v>
      </x:c>
      <x:c r="H1435" s="9" t="str">
        <x:v>Unavailable</x:v>
      </x:c>
      <x:c r="I1435" s="9" t="str">
        <x:v>Unavailable</x:v>
      </x:c>
    </x:row>
    <x:row r="1436" ht="30" customHeight="1">
      <x:c r="A1436" s="9" t="str">
        <x:v>Paper Search (arXiv + Semantic Scholar + OpenAlex)</x:v>
      </x:c>
      <x:c r="B1436" s="9" t="str">
        <x:v>mcp_6a207abbae3124</x:v>
      </x:c>
      <x:c r="C1436" s="9" t="str">
        <x:v>github_stars</x:v>
      </x:c>
      <x:c r="D1436" s="9" t="str">
        <x:v>Unavailable</x:v>
      </x:c>
      <x:c r="E1436" s="9" t="str">
        <x:v>Unavailable</x:v>
      </x:c>
      <x:c r="F1436" s="9" t="str">
        <x:v>Unavailable</x:v>
      </x:c>
      <x:c r="G1436" s="9" t="str">
        <x:v>Unavailable</x:v>
      </x:c>
      <x:c r="H1436" s="9" t="str">
        <x:v>Unavailable</x:v>
      </x:c>
      <x:c r="I1436" s="9" t="str">
        <x:v>Unavailable</x:v>
      </x:c>
    </x:row>
    <x:row r="1437" ht="30" customHeight="1">
      <x:c r="A1437" s="9" t="str">
        <x:v>Next.js Tailwind Assistant</x:v>
      </x:c>
      <x:c r="B1437" s="9" t="str">
        <x:v>mcp_cbbcc24e0005b7</x:v>
      </x:c>
      <x:c r="C1437" s="9" t="str">
        <x:v>smithery_useCount</x:v>
      </x:c>
      <x:c r="D1437" s="9" t="n">
        <x:v>4057</x:v>
      </x:c>
      <x:c r="E1437" s="9" t="str">
        <x:v>Observed</x:v>
      </x:c>
      <x:c r="F1437" s="9" t="str">
        <x:v>CaullenOmdahl/nextjs-react-tailwind-assistant</x:v>
      </x:c>
      <x:c r="G1437" s="9" t="str">
        <x:v>Source-defined; not relabelled as monthly</x:v>
      </x:c>
      <x:c r="H1437" s="9" t="n">
        <x:v>46282.025039016204</x:v>
      </x:c>
      <x:c r="I1437" s="9" t="str">
        <x:v>https://api.smithery.ai/servers?page=2&amp;pageSize=100&amp;topK=500&amp;seed=20260917</x:v>
      </x:c>
    </x:row>
    <x:row r="1438" ht="30" customHeight="1">
      <x:c r="A1438" s="9" t="str">
        <x:v>Next.js Tailwind Assistant</x:v>
      </x:c>
      <x:c r="B1438" s="9" t="str">
        <x:v>mcp_cbbcc24e0005b7</x:v>
      </x:c>
      <x:c r="C1438" s="9" t="str">
        <x:v>npm_downloads_30d</x:v>
      </x:c>
      <x:c r="D1438" s="9" t="str">
        <x:v>Unavailable</x:v>
      </x:c>
      <x:c r="E1438" s="9" t="str">
        <x:v>Unavailable</x:v>
      </x:c>
      <x:c r="F1438" s="9" t="str">
        <x:v>Unavailable</x:v>
      </x:c>
      <x:c r="G1438" s="9" t="str">
        <x:v>Unavailable</x:v>
      </x:c>
      <x:c r="H1438" s="9" t="str">
        <x:v>Unavailable</x:v>
      </x:c>
      <x:c r="I1438" s="9" t="str">
        <x:v>Unavailable</x:v>
      </x:c>
    </x:row>
    <x:row r="1439" ht="30" customHeight="1">
      <x:c r="A1439" s="9" t="str">
        <x:v>Next.js Tailwind Assistant</x:v>
      </x:c>
      <x:c r="B1439" s="9" t="str">
        <x:v>mcp_cbbcc24e0005b7</x:v>
      </x:c>
      <x:c r="C1439" s="9" t="str">
        <x:v>pypi_last_month</x:v>
      </x:c>
      <x:c r="D1439" s="9" t="str">
        <x:v>Unavailable</x:v>
      </x:c>
      <x:c r="E1439" s="9" t="str">
        <x:v>Unavailable</x:v>
      </x:c>
      <x:c r="F1439" s="9" t="str">
        <x:v>Unavailable</x:v>
      </x:c>
      <x:c r="G1439" s="9" t="str">
        <x:v>Unavailable</x:v>
      </x:c>
      <x:c r="H1439" s="9" t="str">
        <x:v>Unavailable</x:v>
      </x:c>
      <x:c r="I1439" s="9" t="str">
        <x:v>Unavailable</x:v>
      </x:c>
    </x:row>
    <x:row r="1440" ht="30" customHeight="1">
      <x:c r="A1440" s="9" t="str">
        <x:v>Next.js Tailwind Assistant</x:v>
      </x:c>
      <x:c r="B1440" s="9" t="str">
        <x:v>mcp_cbbcc24e0005b7</x:v>
      </x:c>
      <x:c r="C1440" s="9" t="str">
        <x:v>github_stars</x:v>
      </x:c>
      <x:c r="D1440" s="9" t="str">
        <x:v>Unavailable</x:v>
      </x:c>
      <x:c r="E1440" s="9" t="str">
        <x:v>Unavailable</x:v>
      </x:c>
      <x:c r="F1440" s="9" t="str">
        <x:v>Unavailable</x:v>
      </x:c>
      <x:c r="G1440" s="9" t="str">
        <x:v>Unavailable</x:v>
      </x:c>
      <x:c r="H1440" s="9" t="str">
        <x:v>Unavailable</x:v>
      </x:c>
      <x:c r="I1440" s="9" t="str">
        <x:v>Unavailable</x:v>
      </x:c>
    </x:row>
    <x:row r="1441" ht="30" customHeight="1">
      <x:c r="A1441" s="9" t="str">
        <x:v>srv-d7aoqmh5pdvs7391dcqg</x:v>
      </x:c>
      <x:c r="B1441" s="9" t="str">
        <x:v>mcp_7ddb3ff0102cf7</x:v>
      </x:c>
      <x:c r="C1441" s="9" t="str">
        <x:v>smithery_useCount</x:v>
      </x:c>
      <x:c r="D1441" s="9" t="n">
        <x:v>4056</x:v>
      </x:c>
      <x:c r="E1441" s="9" t="str">
        <x:v>Observed</x:v>
      </x:c>
      <x:c r="F1441" s="9" t="str">
        <x:v>ciprianpater/srv-d7aoqmh5pdvs7391dcqg</x:v>
      </x:c>
      <x:c r="G1441" s="9" t="str">
        <x:v>Source-defined; not relabelled as monthly</x:v>
      </x:c>
      <x:c r="H1441" s="9" t="n">
        <x:v>46282.025039016204</x:v>
      </x:c>
      <x:c r="I1441" s="9" t="str">
        <x:v>https://api.smithery.ai/servers?page=2&amp;pageSize=100&amp;topK=500&amp;seed=20260917</x:v>
      </x:c>
    </x:row>
    <x:row r="1442" ht="30" customHeight="1">
      <x:c r="A1442" s="9" t="str">
        <x:v>srv-d7aoqmh5pdvs7391dcqg</x:v>
      </x:c>
      <x:c r="B1442" s="9" t="str">
        <x:v>mcp_7ddb3ff0102cf7</x:v>
      </x:c>
      <x:c r="C1442" s="9" t="str">
        <x:v>npm_downloads_30d</x:v>
      </x:c>
      <x:c r="D1442" s="9" t="str">
        <x:v>Unavailable</x:v>
      </x:c>
      <x:c r="E1442" s="9" t="str">
        <x:v>Unavailable</x:v>
      </x:c>
      <x:c r="F1442" s="9" t="str">
        <x:v>Unavailable</x:v>
      </x:c>
      <x:c r="G1442" s="9" t="str">
        <x:v>Unavailable</x:v>
      </x:c>
      <x:c r="H1442" s="9" t="str">
        <x:v>Unavailable</x:v>
      </x:c>
      <x:c r="I1442" s="9" t="str">
        <x:v>Unavailable</x:v>
      </x:c>
    </x:row>
    <x:row r="1443" ht="30" customHeight="1">
      <x:c r="A1443" s="9" t="str">
        <x:v>srv-d7aoqmh5pdvs7391dcqg</x:v>
      </x:c>
      <x:c r="B1443" s="9" t="str">
        <x:v>mcp_7ddb3ff0102cf7</x:v>
      </x:c>
      <x:c r="C1443" s="9" t="str">
        <x:v>pypi_last_month</x:v>
      </x:c>
      <x:c r="D1443" s="9" t="str">
        <x:v>Unavailable</x:v>
      </x:c>
      <x:c r="E1443" s="9" t="str">
        <x:v>Unavailable</x:v>
      </x:c>
      <x:c r="F1443" s="9" t="str">
        <x:v>Unavailable</x:v>
      </x:c>
      <x:c r="G1443" s="9" t="str">
        <x:v>Unavailable</x:v>
      </x:c>
      <x:c r="H1443" s="9" t="str">
        <x:v>Unavailable</x:v>
      </x:c>
      <x:c r="I1443" s="9" t="str">
        <x:v>Unavailable</x:v>
      </x:c>
    </x:row>
    <x:row r="1444" ht="30" customHeight="1">
      <x:c r="A1444" s="9" t="str">
        <x:v>srv-d7aoqmh5pdvs7391dcqg</x:v>
      </x:c>
      <x:c r="B1444" s="9" t="str">
        <x:v>mcp_7ddb3ff0102cf7</x:v>
      </x:c>
      <x:c r="C1444" s="9" t="str">
        <x:v>github_stars</x:v>
      </x:c>
      <x:c r="D1444" s="9" t="str">
        <x:v>Unavailable</x:v>
      </x:c>
      <x:c r="E1444" s="9" t="str">
        <x:v>Unavailable</x:v>
      </x:c>
      <x:c r="F1444" s="9" t="str">
        <x:v>Unavailable</x:v>
      </x:c>
      <x:c r="G1444" s="9" t="str">
        <x:v>Unavailable</x:v>
      </x:c>
      <x:c r="H1444" s="9" t="str">
        <x:v>Unavailable</x:v>
      </x:c>
      <x:c r="I1444" s="9" t="str">
        <x:v>Unavailable</x:v>
      </x:c>
    </x:row>
    <x:row r="1445" ht="30" customHeight="1">
      <x:c r="A1445" s="9" t="str">
        <x:v>Weather API — Current &amp; 7-Day Forecast Worldwide</x:v>
      </x:c>
      <x:c r="B1445" s="9" t="str">
        <x:v>mcp_e26d27b1f92489</x:v>
      </x:c>
      <x:c r="C1445" s="9" t="str">
        <x:v>smithery_useCount</x:v>
      </x:c>
      <x:c r="D1445" s="9" t="n">
        <x:v>4044</x:v>
      </x:c>
      <x:c r="E1445" s="9" t="str">
        <x:v>Observed</x:v>
      </x:c>
      <x:c r="F1445" s="9" t="str">
        <x:v>axel-belfort/weather-api</x:v>
      </x:c>
      <x:c r="G1445" s="9" t="str">
        <x:v>Source-defined; not relabelled as monthly</x:v>
      </x:c>
      <x:c r="H1445" s="9" t="n">
        <x:v>46282.025039016204</x:v>
      </x:c>
      <x:c r="I1445" s="9" t="str">
        <x:v>https://api.smithery.ai/servers?page=2&amp;pageSize=100&amp;topK=500&amp;seed=20260917</x:v>
      </x:c>
    </x:row>
    <x:row r="1446" ht="30" customHeight="1">
      <x:c r="A1446" s="9" t="str">
        <x:v>Weather API — Current &amp; 7-Day Forecast Worldwide</x:v>
      </x:c>
      <x:c r="B1446" s="9" t="str">
        <x:v>mcp_e26d27b1f92489</x:v>
      </x:c>
      <x:c r="C1446" s="9" t="str">
        <x:v>npm_downloads_30d</x:v>
      </x:c>
      <x:c r="D1446" s="9" t="str">
        <x:v>Unavailable</x:v>
      </x:c>
      <x:c r="E1446" s="9" t="str">
        <x:v>Unavailable</x:v>
      </x:c>
      <x:c r="F1446" s="9" t="str">
        <x:v>Unavailable</x:v>
      </x:c>
      <x:c r="G1446" s="9" t="str">
        <x:v>Unavailable</x:v>
      </x:c>
      <x:c r="H1446" s="9" t="str">
        <x:v>Unavailable</x:v>
      </x:c>
      <x:c r="I1446" s="9" t="str">
        <x:v>Unavailable</x:v>
      </x:c>
    </x:row>
    <x:row r="1447" ht="30" customHeight="1">
      <x:c r="A1447" s="9" t="str">
        <x:v>Weather API — Current &amp; 7-Day Forecast Worldwide</x:v>
      </x:c>
      <x:c r="B1447" s="9" t="str">
        <x:v>mcp_e26d27b1f92489</x:v>
      </x:c>
      <x:c r="C1447" s="9" t="str">
        <x:v>pypi_last_month</x:v>
      </x:c>
      <x:c r="D1447" s="9" t="str">
        <x:v>Unavailable</x:v>
      </x:c>
      <x:c r="E1447" s="9" t="str">
        <x:v>Unavailable</x:v>
      </x:c>
      <x:c r="F1447" s="9" t="str">
        <x:v>Unavailable</x:v>
      </x:c>
      <x:c r="G1447" s="9" t="str">
        <x:v>Unavailable</x:v>
      </x:c>
      <x:c r="H1447" s="9" t="str">
        <x:v>Unavailable</x:v>
      </x:c>
      <x:c r="I1447" s="9" t="str">
        <x:v>Unavailable</x:v>
      </x:c>
    </x:row>
    <x:row r="1448" ht="30" customHeight="1">
      <x:c r="A1448" s="9" t="str">
        <x:v>Weather API — Current &amp; 7-Day Forecast Worldwide</x:v>
      </x:c>
      <x:c r="B1448" s="9" t="str">
        <x:v>mcp_e26d27b1f92489</x:v>
      </x:c>
      <x:c r="C1448" s="9" t="str">
        <x:v>github_stars</x:v>
      </x:c>
      <x:c r="D1448" s="9" t="str">
        <x:v>Unavailable</x:v>
      </x:c>
      <x:c r="E1448" s="9" t="str">
        <x:v>Unavailable</x:v>
      </x:c>
      <x:c r="F1448" s="9" t="str">
        <x:v>Unavailable</x:v>
      </x:c>
      <x:c r="G1448" s="9" t="str">
        <x:v>Unavailable</x:v>
      </x:c>
      <x:c r="H1448" s="9" t="str">
        <x:v>Unavailable</x:v>
      </x:c>
      <x:c r="I1448" s="9" t="str">
        <x:v>Unavailable</x:v>
      </x:c>
    </x:row>
    <x:row r="1449" ht="30" customHeight="1">
      <x:c r="A1449" s="9" t="str">
        <x:v>Markdown to HTML — Headings, Code, Tables</x:v>
      </x:c>
      <x:c r="B1449" s="9" t="str">
        <x:v>mcp_2820afbc337dd0</x:v>
      </x:c>
      <x:c r="C1449" s="9" t="str">
        <x:v>smithery_useCount</x:v>
      </x:c>
      <x:c r="D1449" s="9" t="n">
        <x:v>4038</x:v>
      </x:c>
      <x:c r="E1449" s="9" t="str">
        <x:v>Observed</x:v>
      </x:c>
      <x:c r="F1449" s="9" t="str">
        <x:v>axel-belfort/markdown-to-html</x:v>
      </x:c>
      <x:c r="G1449" s="9" t="str">
        <x:v>Source-defined; not relabelled as monthly</x:v>
      </x:c>
      <x:c r="H1449" s="9" t="n">
        <x:v>46282.025039016204</x:v>
      </x:c>
      <x:c r="I1449" s="9" t="str">
        <x:v>https://api.smithery.ai/servers?page=2&amp;pageSize=100&amp;topK=500&amp;seed=20260917</x:v>
      </x:c>
    </x:row>
    <x:row r="1450" ht="30" customHeight="1">
      <x:c r="A1450" s="9" t="str">
        <x:v>Markdown to HTML — Headings, Code, Tables</x:v>
      </x:c>
      <x:c r="B1450" s="9" t="str">
        <x:v>mcp_2820afbc337dd0</x:v>
      </x:c>
      <x:c r="C1450" s="9" t="str">
        <x:v>npm_downloads_30d</x:v>
      </x:c>
      <x:c r="D1450" s="9" t="str">
        <x:v>Unavailable</x:v>
      </x:c>
      <x:c r="E1450" s="9" t="str">
        <x:v>Unavailable</x:v>
      </x:c>
      <x:c r="F1450" s="9" t="str">
        <x:v>Unavailable</x:v>
      </x:c>
      <x:c r="G1450" s="9" t="str">
        <x:v>Unavailable</x:v>
      </x:c>
      <x:c r="H1450" s="9" t="str">
        <x:v>Unavailable</x:v>
      </x:c>
      <x:c r="I1450" s="9" t="str">
        <x:v>Unavailable</x:v>
      </x:c>
    </x:row>
    <x:row r="1451" ht="30" customHeight="1">
      <x:c r="A1451" s="9" t="str">
        <x:v>Markdown to HTML — Headings, Code, Tables</x:v>
      </x:c>
      <x:c r="B1451" s="9" t="str">
        <x:v>mcp_2820afbc337dd0</x:v>
      </x:c>
      <x:c r="C1451" s="9" t="str">
        <x:v>pypi_last_month</x:v>
      </x:c>
      <x:c r="D1451" s="9" t="str">
        <x:v>Unavailable</x:v>
      </x:c>
      <x:c r="E1451" s="9" t="str">
        <x:v>Unavailable</x:v>
      </x:c>
      <x:c r="F1451" s="9" t="str">
        <x:v>Unavailable</x:v>
      </x:c>
      <x:c r="G1451" s="9" t="str">
        <x:v>Unavailable</x:v>
      </x:c>
      <x:c r="H1451" s="9" t="str">
        <x:v>Unavailable</x:v>
      </x:c>
      <x:c r="I1451" s="9" t="str">
        <x:v>Unavailable</x:v>
      </x:c>
    </x:row>
    <x:row r="1452" ht="30" customHeight="1">
      <x:c r="A1452" s="9" t="str">
        <x:v>Markdown to HTML — Headings, Code, Tables</x:v>
      </x:c>
      <x:c r="B1452" s="9" t="str">
        <x:v>mcp_2820afbc337dd0</x:v>
      </x:c>
      <x:c r="C1452" s="9" t="str">
        <x:v>github_stars</x:v>
      </x:c>
      <x:c r="D1452" s="9" t="str">
        <x:v>Unavailable</x:v>
      </x:c>
      <x:c r="E1452" s="9" t="str">
        <x:v>Unavailable</x:v>
      </x:c>
      <x:c r="F1452" s="9" t="str">
        <x:v>Unavailable</x:v>
      </x:c>
      <x:c r="G1452" s="9" t="str">
        <x:v>Unavailable</x:v>
      </x:c>
      <x:c r="H1452" s="9" t="str">
        <x:v>Unavailable</x:v>
      </x:c>
      <x:c r="I1452" s="9" t="str">
        <x:v>Unavailable</x:v>
      </x:c>
    </x:row>
    <x:row r="1453" ht="30" customHeight="1">
      <x:c r="A1453" s="9" t="str">
        <x:v>Infobip Search MCP</x:v>
      </x:c>
      <x:c r="B1453" s="9" t="str">
        <x:v>mcp_4eaf92ea27354c</x:v>
      </x:c>
      <x:c r="C1453" s="9" t="str">
        <x:v>smithery_useCount</x:v>
      </x:c>
      <x:c r="D1453" s="9" t="n">
        <x:v>4015</x:v>
      </x:c>
      <x:c r="E1453" s="9" t="str">
        <x:v>Observed</x:v>
      </x:c>
      <x:c r="F1453" s="9" t="str">
        <x:v>infobip-mcp/search</x:v>
      </x:c>
      <x:c r="G1453" s="9" t="str">
        <x:v>Source-defined; not relabelled as monthly</x:v>
      </x:c>
      <x:c r="H1453" s="9" t="n">
        <x:v>46282.025039016204</x:v>
      </x:c>
      <x:c r="I1453" s="9" t="str">
        <x:v>https://api.smithery.ai/servers?page=2&amp;pageSize=100&amp;topK=500&amp;seed=20260917</x:v>
      </x:c>
    </x:row>
    <x:row r="1454" ht="30" customHeight="1">
      <x:c r="A1454" s="9" t="str">
        <x:v>Infobip Search MCP</x:v>
      </x:c>
      <x:c r="B1454" s="9" t="str">
        <x:v>mcp_4eaf92ea27354c</x:v>
      </x:c>
      <x:c r="C1454" s="9" t="str">
        <x:v>npm_downloads_30d</x:v>
      </x:c>
      <x:c r="D1454" s="9" t="str">
        <x:v>Unavailable</x:v>
      </x:c>
      <x:c r="E1454" s="9" t="str">
        <x:v>Unavailable</x:v>
      </x:c>
      <x:c r="F1454" s="9" t="str">
        <x:v>Unavailable</x:v>
      </x:c>
      <x:c r="G1454" s="9" t="str">
        <x:v>Unavailable</x:v>
      </x:c>
      <x:c r="H1454" s="9" t="str">
        <x:v>Unavailable</x:v>
      </x:c>
      <x:c r="I1454" s="9" t="str">
        <x:v>Unavailable</x:v>
      </x:c>
    </x:row>
    <x:row r="1455" ht="30" customHeight="1">
      <x:c r="A1455" s="9" t="str">
        <x:v>Infobip Search MCP</x:v>
      </x:c>
      <x:c r="B1455" s="9" t="str">
        <x:v>mcp_4eaf92ea27354c</x:v>
      </x:c>
      <x:c r="C1455" s="9" t="str">
        <x:v>pypi_last_month</x:v>
      </x:c>
      <x:c r="D1455" s="9" t="str">
        <x:v>Unavailable</x:v>
      </x:c>
      <x:c r="E1455" s="9" t="str">
        <x:v>Unavailable</x:v>
      </x:c>
      <x:c r="F1455" s="9" t="str">
        <x:v>Unavailable</x:v>
      </x:c>
      <x:c r="G1455" s="9" t="str">
        <x:v>Unavailable</x:v>
      </x:c>
      <x:c r="H1455" s="9" t="str">
        <x:v>Unavailable</x:v>
      </x:c>
      <x:c r="I1455" s="9" t="str">
        <x:v>Unavailable</x:v>
      </x:c>
    </x:row>
    <x:row r="1456" ht="30" customHeight="1">
      <x:c r="A1456" s="9" t="str">
        <x:v>Infobip Search MCP</x:v>
      </x:c>
      <x:c r="B1456" s="9" t="str">
        <x:v>mcp_4eaf92ea27354c</x:v>
      </x:c>
      <x:c r="C1456" s="9" t="str">
        <x:v>github_stars</x:v>
      </x:c>
      <x:c r="D1456" s="9" t="str">
        <x:v>Unavailable</x:v>
      </x:c>
      <x:c r="E1456" s="9" t="str">
        <x:v>Unavailable</x:v>
      </x:c>
      <x:c r="F1456" s="9" t="str">
        <x:v>Unavailable</x:v>
      </x:c>
      <x:c r="G1456" s="9" t="str">
        <x:v>Unavailable</x:v>
      </x:c>
      <x:c r="H1456" s="9" t="str">
        <x:v>Unavailable</x:v>
      </x:c>
      <x:c r="I1456" s="9" t="str">
        <x:v>Unavailable</x:v>
      </x:c>
    </x:row>
    <x:row r="1457" ht="30" customHeight="1">
      <x:c r="A1457" s="9" t="str">
        <x:v>Bcrypt and JOSE Token Service</x:v>
      </x:c>
      <x:c r="B1457" s="9" t="str">
        <x:v>mcp_7cf90454da69e4</x:v>
      </x:c>
      <x:c r="C1457" s="9" t="str">
        <x:v>smithery_useCount</x:v>
      </x:c>
      <x:c r="D1457" s="9" t="n">
        <x:v>4003</x:v>
      </x:c>
      <x:c r="E1457" s="9" t="str">
        <x:v>Observed</x:v>
      </x:c>
      <x:c r="F1457" s="9" t="str">
        <x:v>a2a/auth-token-service</x:v>
      </x:c>
      <x:c r="G1457" s="9" t="str">
        <x:v>Source-defined; not relabelled as monthly</x:v>
      </x:c>
      <x:c r="H1457" s="9" t="n">
        <x:v>46282.025039016204</x:v>
      </x:c>
      <x:c r="I1457" s="9" t="str">
        <x:v>https://api.smithery.ai/servers?page=2&amp;pageSize=100&amp;topK=500&amp;seed=20260917</x:v>
      </x:c>
    </x:row>
    <x:row r="1458" ht="30" customHeight="1">
      <x:c r="A1458" s="9" t="str">
        <x:v>Bcrypt and JOSE Token Service</x:v>
      </x:c>
      <x:c r="B1458" s="9" t="str">
        <x:v>mcp_7cf90454da69e4</x:v>
      </x:c>
      <x:c r="C1458" s="9" t="str">
        <x:v>npm_downloads_30d</x:v>
      </x:c>
      <x:c r="D1458" s="9" t="str">
        <x:v>Unavailable</x:v>
      </x:c>
      <x:c r="E1458" s="9" t="str">
        <x:v>Unavailable</x:v>
      </x:c>
      <x:c r="F1458" s="9" t="str">
        <x:v>Unavailable</x:v>
      </x:c>
      <x:c r="G1458" s="9" t="str">
        <x:v>Unavailable</x:v>
      </x:c>
      <x:c r="H1458" s="9" t="str">
        <x:v>Unavailable</x:v>
      </x:c>
      <x:c r="I1458" s="9" t="str">
        <x:v>Unavailable</x:v>
      </x:c>
    </x:row>
    <x:row r="1459" ht="30" customHeight="1">
      <x:c r="A1459" s="9" t="str">
        <x:v>Bcrypt and JOSE Token Service</x:v>
      </x:c>
      <x:c r="B1459" s="9" t="str">
        <x:v>mcp_7cf90454da69e4</x:v>
      </x:c>
      <x:c r="C1459" s="9" t="str">
        <x:v>pypi_last_month</x:v>
      </x:c>
      <x:c r="D1459" s="9" t="str">
        <x:v>Unavailable</x:v>
      </x:c>
      <x:c r="E1459" s="9" t="str">
        <x:v>Unavailable</x:v>
      </x:c>
      <x:c r="F1459" s="9" t="str">
        <x:v>Unavailable</x:v>
      </x:c>
      <x:c r="G1459" s="9" t="str">
        <x:v>Unavailable</x:v>
      </x:c>
      <x:c r="H1459" s="9" t="str">
        <x:v>Unavailable</x:v>
      </x:c>
      <x:c r="I1459" s="9" t="str">
        <x:v>Unavailable</x:v>
      </x:c>
    </x:row>
    <x:row r="1460" ht="30" customHeight="1">
      <x:c r="A1460" s="9" t="str">
        <x:v>Bcrypt and JOSE Token Service</x:v>
      </x:c>
      <x:c r="B1460" s="9" t="str">
        <x:v>mcp_7cf90454da69e4</x:v>
      </x:c>
      <x:c r="C1460" s="9" t="str">
        <x:v>github_stars</x:v>
      </x:c>
      <x:c r="D1460" s="9" t="str">
        <x:v>Unavailable</x:v>
      </x:c>
      <x:c r="E1460" s="9" t="str">
        <x:v>Unavailable</x:v>
      </x:c>
      <x:c r="F1460" s="9" t="str">
        <x:v>Unavailable</x:v>
      </x:c>
      <x:c r="G1460" s="9" t="str">
        <x:v>Unavailable</x:v>
      </x:c>
      <x:c r="H1460" s="9" t="str">
        <x:v>Unavailable</x:v>
      </x:c>
      <x:c r="I1460" s="9" t="str">
        <x:v>Unavailable</x:v>
      </x:c>
    </x:row>
    <x:row r="1461" ht="30" customHeight="1">
      <x:c r="A1461" s="9" t="str">
        <x:v>LinkedIn Toolkit</x:v>
      </x:c>
      <x:c r="B1461" s="9" t="str">
        <x:v>mcp_f5b4a10d7af05f</x:v>
      </x:c>
      <x:c r="C1461" s="9" t="str">
        <x:v>smithery_useCount</x:v>
      </x:c>
      <x:c r="D1461" s="9" t="str">
        <x:v>Unavailable</x:v>
      </x:c>
      <x:c r="E1461" s="9" t="str">
        <x:v>Unavailable</x:v>
      </x:c>
      <x:c r="F1461" s="9" t="str">
        <x:v>Unavailable</x:v>
      </x:c>
      <x:c r="G1461" s="9" t="str">
        <x:v>Unavailable</x:v>
      </x:c>
      <x:c r="H1461" s="9" t="str">
        <x:v>Unavailable</x:v>
      </x:c>
      <x:c r="I1461" s="9" t="str">
        <x:v>Unavailable</x:v>
      </x:c>
    </x:row>
    <x:row r="1462" ht="30" customHeight="1">
      <x:c r="A1462" s="9" t="str">
        <x:v>LinkedIn Toolkit</x:v>
      </x:c>
      <x:c r="B1462" s="9" t="str">
        <x:v>mcp_f5b4a10d7af05f</x:v>
      </x:c>
      <x:c r="C1462" s="9" t="str">
        <x:v>npm_downloads_30d</x:v>
      </x:c>
      <x:c r="D1462" s="9" t="n">
        <x:v>540</x:v>
      </x:c>
      <x:c r="E1462" s="9" t="str">
        <x:v>Observed</x:v>
      </x:c>
      <x:c r="F1462" s="9" t="str">
        <x:v>linkedin-toolkit-mcp</x:v>
      </x:c>
      <x:c r="G1462" s="9" t="str">
        <x:v>2026-08-18 through 2026-09-16 inclusive</x:v>
      </x:c>
      <x:c r="H1462" s="9" t="n">
        <x:v>46282.02890349537</x:v>
      </x:c>
      <x:c r="I1462" s="9" t="str">
        <x:v>https://api.npmjs.org/downloads/point/2026-08-18:2026-09-16/lean-reader,lemonsqueezy-mcp-server,lightning-fm-mcp,limzo-mcp,linkedin-toolkit-mcp,linkinator-mcp,litescrape-mcp-server,lithtrix-mcp,live-translate-mcp,llm-advisor-mcp,llmaudit-mcp,llmpvp-plugin,local-mcp,lodekeep,lodestar-stamp-mcp,logbook-mcp,lorem-mcp,lovie,lynxprompt-mcp,lyrenth-mcp,m2mcent-sdk,mac-control-mcp,mailbridge-mcp,mal-mcp,mappls-mcp,marketintell,marzban-mcp,mason-context,matchcv-mcp,mcp-accessibility-scanner,mcp-aiven,mcp-anything,mcp-ariel-memory,mcp-astgl-knowledge,mcp-avito-ads,mcp-bastion,mcp-bench-router,mcp-divoom-lan,mcp-film,mcp-google-apps-script,mcp-google-business,mcp-google-chat,mcp-google-contacts,mcp-google-crux,mcp-google-custom-search,mcp-google-forms,mcp-google-gmail,mcp-google-merchants,mcp-google-search-console,mcp-google-tagmanager</x:v>
      </x:c>
    </x:row>
    <x:row r="1463" ht="30" customHeight="1">
      <x:c r="A1463" s="9" t="str">
        <x:v>LinkedIn Toolkit</x:v>
      </x:c>
      <x:c r="B1463" s="9" t="str">
        <x:v>mcp_f5b4a10d7af05f</x:v>
      </x:c>
      <x:c r="C1463" s="9" t="str">
        <x:v>pypi_last_month</x:v>
      </x:c>
      <x:c r="D1463" s="9" t="str">
        <x:v>Unavailable</x:v>
      </x:c>
      <x:c r="E1463" s="9" t="str">
        <x:v>Unavailable</x:v>
      </x:c>
      <x:c r="F1463" s="9" t="str">
        <x:v>Unavailable</x:v>
      </x:c>
      <x:c r="G1463" s="9" t="str">
        <x:v>Unavailable</x:v>
      </x:c>
      <x:c r="H1463" s="9" t="str">
        <x:v>Unavailable</x:v>
      </x:c>
      <x:c r="I1463" s="9" t="str">
        <x:v>Unavailable</x:v>
      </x:c>
    </x:row>
    <x:row r="1464" ht="30" customHeight="1">
      <x:c r="A1464" s="9" t="str">
        <x:v>LinkedIn Toolkit</x:v>
      </x:c>
      <x:c r="B1464" s="9" t="str">
        <x:v>mcp_f5b4a10d7af05f</x:v>
      </x:c>
      <x:c r="C1464" s="9" t="str">
        <x:v>github_stars</x:v>
      </x:c>
      <x:c r="D1464" s="9" t="str">
        <x:v>Unavailable</x:v>
      </x:c>
      <x:c r="E1464" s="9" t="str">
        <x:v>Unavailable</x:v>
      </x:c>
      <x:c r="F1464" s="9" t="str">
        <x:v>Unavailable</x:v>
      </x:c>
      <x:c r="G1464" s="9" t="str">
        <x:v>Unavailable</x:v>
      </x:c>
      <x:c r="H1464" s="9" t="str">
        <x:v>Unavailable</x:v>
      </x:c>
      <x:c r="I1464" s="9" t="str">
        <x:v>Unavailable</x:v>
      </x:c>
    </x:row>
    <x:row r="1465" ht="30" customHeight="1">
      <x:c r="A1465" s="9" t="str">
        <x:v>SubwayInfo NYC</x:v>
      </x:c>
      <x:c r="B1465" s="9" t="str">
        <x:v>mcp_2b68ee2fb1b6f4</x:v>
      </x:c>
      <x:c r="C1465" s="9" t="str">
        <x:v>smithery_useCount</x:v>
      </x:c>
      <x:c r="D1465" s="9" t="n">
        <x:v>3955</x:v>
      </x:c>
      <x:c r="E1465" s="9" t="str">
        <x:v>Observed</x:v>
      </x:c>
      <x:c r="F1465" s="9" t="str">
        <x:v>ckbk/subwayinfo-nyc</x:v>
      </x:c>
      <x:c r="G1465" s="9" t="str">
        <x:v>Source-defined; not relabelled as monthly</x:v>
      </x:c>
      <x:c r="H1465" s="9" t="n">
        <x:v>46282.025039016204</x:v>
      </x:c>
      <x:c r="I1465" s="9" t="str">
        <x:v>https://api.smithery.ai/servers?page=2&amp;pageSize=100&amp;topK=500&amp;seed=20260917</x:v>
      </x:c>
    </x:row>
    <x:row r="1466" ht="30" customHeight="1">
      <x:c r="A1466" s="9" t="str">
        <x:v>SubwayInfo NYC</x:v>
      </x:c>
      <x:c r="B1466" s="9" t="str">
        <x:v>mcp_2b68ee2fb1b6f4</x:v>
      </x:c>
      <x:c r="C1466" s="9" t="str">
        <x:v>npm_downloads_30d</x:v>
      </x:c>
      <x:c r="D1466" s="9" t="str">
        <x:v>Unavailable</x:v>
      </x:c>
      <x:c r="E1466" s="9" t="str">
        <x:v>Unavailable</x:v>
      </x:c>
      <x:c r="F1466" s="9" t="str">
        <x:v>Unavailable</x:v>
      </x:c>
      <x:c r="G1466" s="9" t="str">
        <x:v>Unavailable</x:v>
      </x:c>
      <x:c r="H1466" s="9" t="str">
        <x:v>Unavailable</x:v>
      </x:c>
      <x:c r="I1466" s="9" t="str">
        <x:v>Unavailable</x:v>
      </x:c>
    </x:row>
    <x:row r="1467" ht="30" customHeight="1">
      <x:c r="A1467" s="9" t="str">
        <x:v>SubwayInfo NYC</x:v>
      </x:c>
      <x:c r="B1467" s="9" t="str">
        <x:v>mcp_2b68ee2fb1b6f4</x:v>
      </x:c>
      <x:c r="C1467" s="9" t="str">
        <x:v>pypi_last_month</x:v>
      </x:c>
      <x:c r="D1467" s="9" t="str">
        <x:v>Unavailable</x:v>
      </x:c>
      <x:c r="E1467" s="9" t="str">
        <x:v>Unavailable</x:v>
      </x:c>
      <x:c r="F1467" s="9" t="str">
        <x:v>Unavailable</x:v>
      </x:c>
      <x:c r="G1467" s="9" t="str">
        <x:v>Unavailable</x:v>
      </x:c>
      <x:c r="H1467" s="9" t="str">
        <x:v>Unavailable</x:v>
      </x:c>
      <x:c r="I1467" s="9" t="str">
        <x:v>Unavailable</x:v>
      </x:c>
    </x:row>
    <x:row r="1468" ht="30" customHeight="1">
      <x:c r="A1468" s="9" t="str">
        <x:v>SubwayInfo NYC</x:v>
      </x:c>
      <x:c r="B1468" s="9" t="str">
        <x:v>mcp_2b68ee2fb1b6f4</x:v>
      </x:c>
      <x:c r="C1468" s="9" t="str">
        <x:v>github_stars</x:v>
      </x:c>
      <x:c r="D1468" s="9" t="str">
        <x:v>Unavailable</x:v>
      </x:c>
      <x:c r="E1468" s="9" t="str">
        <x:v>Unavailable</x:v>
      </x:c>
      <x:c r="F1468" s="9" t="str">
        <x:v>Unavailable</x:v>
      </x:c>
      <x:c r="G1468" s="9" t="str">
        <x:v>Unavailable</x:v>
      </x:c>
      <x:c r="H1468" s="9" t="str">
        <x:v>Unavailable</x:v>
      </x:c>
      <x:c r="I1468" s="9" t="str">
        <x:v>Unavailable</x:v>
      </x:c>
    </x:row>
    <x:row r="1469" ht="30" customHeight="1">
      <x:c r="A1469" s="9" t="str">
        <x:v>Korean Crypto</x:v>
      </x:c>
      <x:c r="B1469" s="9" t="str">
        <x:v>mcp_719698c5e88741</x:v>
      </x:c>
      <x:c r="C1469" s="9" t="str">
        <x:v>smithery_useCount</x:v>
      </x:c>
      <x:c r="D1469" s="9" t="n">
        <x:v>3930</x:v>
      </x:c>
      <x:c r="E1469" s="9" t="str">
        <x:v>Observed</x:v>
      </x:c>
      <x:c r="F1469" s="9" t="str">
        <x:v>koreafintech/korean-crypto-mcp</x:v>
      </x:c>
      <x:c r="G1469" s="9" t="str">
        <x:v>Source-defined; not relabelled as monthly</x:v>
      </x:c>
      <x:c r="H1469" s="9" t="n">
        <x:v>46282.025039016204</x:v>
      </x:c>
      <x:c r="I1469" s="9" t="str">
        <x:v>https://api.smithery.ai/servers?page=2&amp;pageSize=100&amp;topK=500&amp;seed=20260917</x:v>
      </x:c>
    </x:row>
    <x:row r="1470" ht="30" customHeight="1">
      <x:c r="A1470" s="9" t="str">
        <x:v>Korean Crypto</x:v>
      </x:c>
      <x:c r="B1470" s="9" t="str">
        <x:v>mcp_719698c5e88741</x:v>
      </x:c>
      <x:c r="C1470" s="9" t="str">
        <x:v>npm_downloads_30d</x:v>
      </x:c>
      <x:c r="D1470" s="9" t="str">
        <x:v>Unavailable</x:v>
      </x:c>
      <x:c r="E1470" s="9" t="str">
        <x:v>Unavailable</x:v>
      </x:c>
      <x:c r="F1470" s="9" t="str">
        <x:v>Unavailable</x:v>
      </x:c>
      <x:c r="G1470" s="9" t="str">
        <x:v>Unavailable</x:v>
      </x:c>
      <x:c r="H1470" s="9" t="str">
        <x:v>Unavailable</x:v>
      </x:c>
      <x:c r="I1470" s="9" t="str">
        <x:v>Unavailable</x:v>
      </x:c>
    </x:row>
    <x:row r="1471" ht="30" customHeight="1">
      <x:c r="A1471" s="9" t="str">
        <x:v>Korean Crypto</x:v>
      </x:c>
      <x:c r="B1471" s="9" t="str">
        <x:v>mcp_719698c5e88741</x:v>
      </x:c>
      <x:c r="C1471" s="9" t="str">
        <x:v>pypi_last_month</x:v>
      </x:c>
      <x:c r="D1471" s="9" t="str">
        <x:v>Unavailable</x:v>
      </x:c>
      <x:c r="E1471" s="9" t="str">
        <x:v>Unavailable</x:v>
      </x:c>
      <x:c r="F1471" s="9" t="str">
        <x:v>Unavailable</x:v>
      </x:c>
      <x:c r="G1471" s="9" t="str">
        <x:v>Unavailable</x:v>
      </x:c>
      <x:c r="H1471" s="9" t="str">
        <x:v>Unavailable</x:v>
      </x:c>
      <x:c r="I1471" s="9" t="str">
        <x:v>Unavailable</x:v>
      </x:c>
    </x:row>
    <x:row r="1472" ht="30" customHeight="1">
      <x:c r="A1472" s="9" t="str">
        <x:v>Korean Crypto</x:v>
      </x:c>
      <x:c r="B1472" s="9" t="str">
        <x:v>mcp_719698c5e88741</x:v>
      </x:c>
      <x:c r="C1472" s="9" t="str">
        <x:v>github_stars</x:v>
      </x:c>
      <x:c r="D1472" s="9" t="str">
        <x:v>Unavailable</x:v>
      </x:c>
      <x:c r="E1472" s="9" t="str">
        <x:v>Unavailable</x:v>
      </x:c>
      <x:c r="F1472" s="9" t="str">
        <x:v>Unavailable</x:v>
      </x:c>
      <x:c r="G1472" s="9" t="str">
        <x:v>Unavailable</x:v>
      </x:c>
      <x:c r="H1472" s="9" t="str">
        <x:v>Unavailable</x:v>
      </x:c>
      <x:c r="I1472" s="9" t="str">
        <x:v>Unavailable</x:v>
      </x:c>
    </x:row>
    <x:row r="1473" ht="30" customHeight="1">
      <x:c r="A1473" s="9" t="str">
        <x:v>com.reflexmcp/reflex</x:v>
      </x:c>
      <x:c r="B1473" s="9" t="str">
        <x:v>mcp_c6ed0adace689c</x:v>
      </x:c>
      <x:c r="C1473" s="9" t="str">
        <x:v>smithery_useCount</x:v>
      </x:c>
      <x:c r="D1473" s="9" t="str">
        <x:v>Unavailable</x:v>
      </x:c>
      <x:c r="E1473" s="9" t="str">
        <x:v>Unavailable</x:v>
      </x:c>
      <x:c r="F1473" s="9" t="str">
        <x:v>Unavailable</x:v>
      </x:c>
      <x:c r="G1473" s="9" t="str">
        <x:v>Unavailable</x:v>
      </x:c>
      <x:c r="H1473" s="9" t="str">
        <x:v>Unavailable</x:v>
      </x:c>
      <x:c r="I1473" s="9" t="str">
        <x:v>Unavailable</x:v>
      </x:c>
    </x:row>
    <x:row r="1474" ht="30" customHeight="1">
      <x:c r="A1474" s="9" t="str">
        <x:v>com.reflexmcp/reflex</x:v>
      </x:c>
      <x:c r="B1474" s="9" t="str">
        <x:v>mcp_c6ed0adace689c</x:v>
      </x:c>
      <x:c r="C1474" s="9" t="str">
        <x:v>npm_downloads_30d</x:v>
      </x:c>
      <x:c r="D1474" s="9" t="n">
        <x:v>526</x:v>
      </x:c>
      <x:c r="E1474" s="9" t="str">
        <x:v>Observed</x:v>
      </x:c>
      <x:c r="F1474" s="9" t="str">
        <x:v>reflex-browser</x:v>
      </x:c>
      <x:c r="G1474" s="9" t="str">
        <x:v>2026-08-18 through 2026-09-16 inclusive</x:v>
      </x:c>
      <x:c r="H1474" s="9" t="n">
        <x:v>46282.02898065972</x:v>
      </x:c>
      <x:c r="I1474" s="9" t="str">
        <x:v>https://api.npmjs.org/downloads/point/2026-08-18:2026-09-16/previewdrop,proctor-mcp-server,prodcheck,profitlee-mcp,proofite-mcp,protect-mcp,provably-fair-mcp,proxy-veil,proxyclaw-mcp-server,proxyllm-mcp,psychosynth-mcp,publisher-revenue-audit-mcp,pumperly-mcp,pylon-mcp,quality-control-plan-mcp,quanttogo-mcp,r-packagedev-mcp,radmail-mcp,random-profiles-mcp,ratchet-mcp,raven-mcp,raycast-mcp-server,rebuild-dossier,reel-estate-mcp,reference-mcp,reflex-browser,regionfetch-mcp,release-gate-mcp,remote-agents,remote-filesystem-mcp-server,rendezvous-mcp,repomemory,reputa-mcp,reviewable-artifacts-mcp,rightcard-mcp,riksdag-regering-mcp,ris-mcp-ts,riskrover-mcp-server,riveter-mcp-server,rlhf-feedback-loop,rocket-plus-mcp,rollin-mcp-server,rosetta-mcp,rosetta-mcp-server,roundcut-mcp,routara-mcp,routebase-mcp,rpgmaker-mv-mcp,run402-mcp,s2-netbox-mcp</x:v>
      </x:c>
    </x:row>
    <x:row r="1475" ht="30" customHeight="1">
      <x:c r="A1475" s="9" t="str">
        <x:v>com.reflexmcp/reflex</x:v>
      </x:c>
      <x:c r="B1475" s="9" t="str">
        <x:v>mcp_c6ed0adace689c</x:v>
      </x:c>
      <x:c r="C1475" s="9" t="str">
        <x:v>pypi_last_month</x:v>
      </x:c>
      <x:c r="D1475" s="9" t="str">
        <x:v>Unavailable</x:v>
      </x:c>
      <x:c r="E1475" s="9" t="str">
        <x:v>Unavailable</x:v>
      </x:c>
      <x:c r="F1475" s="9" t="str">
        <x:v>Unavailable</x:v>
      </x:c>
      <x:c r="G1475" s="9" t="str">
        <x:v>Unavailable</x:v>
      </x:c>
      <x:c r="H1475" s="9" t="str">
        <x:v>Unavailable</x:v>
      </x:c>
      <x:c r="I1475" s="9" t="str">
        <x:v>Unavailable</x:v>
      </x:c>
    </x:row>
    <x:row r="1476" ht="30" customHeight="1">
      <x:c r="A1476" s="9" t="str">
        <x:v>com.reflexmcp/reflex</x:v>
      </x:c>
      <x:c r="B1476" s="9" t="str">
        <x:v>mcp_c6ed0adace689c</x:v>
      </x:c>
      <x:c r="C1476" s="9" t="str">
        <x:v>github_stars</x:v>
      </x:c>
      <x:c r="D1476" s="9" t="str">
        <x:v>Unavailable</x:v>
      </x:c>
      <x:c r="E1476" s="9" t="str">
        <x:v>Unavailable</x:v>
      </x:c>
      <x:c r="F1476" s="9" t="str">
        <x:v>Unavailable</x:v>
      </x:c>
      <x:c r="G1476" s="9" t="str">
        <x:v>Unavailable</x:v>
      </x:c>
      <x:c r="H1476" s="9" t="str">
        <x:v>Unavailable</x:v>
      </x:c>
      <x:c r="I1476" s="9" t="str">
        <x:v>Unavailable</x:v>
      </x:c>
    </x:row>
    <x:row r="1477" ht="30" customHeight="1">
      <x:c r="A1477" s="9" t="str">
        <x:v>Transita MCP</x:v>
      </x:c>
      <x:c r="B1477" s="9" t="str">
        <x:v>mcp_40dd52ac50afae</x:v>
      </x:c>
      <x:c r="C1477" s="9" t="str">
        <x:v>smithery_useCount</x:v>
      </x:c>
      <x:c r="D1477" s="9" t="n">
        <x:v>3913</x:v>
      </x:c>
      <x:c r="E1477" s="9" t="str">
        <x:v>Observed</x:v>
      </x:c>
      <x:c r="F1477" s="9" t="str">
        <x:v>sennebels/transita</x:v>
      </x:c>
      <x:c r="G1477" s="9" t="str">
        <x:v>Source-defined; not relabelled as monthly</x:v>
      </x:c>
      <x:c r="H1477" s="9" t="n">
        <x:v>46282.025039016204</x:v>
      </x:c>
      <x:c r="I1477" s="9" t="str">
        <x:v>https://api.smithery.ai/servers?page=2&amp;pageSize=100&amp;topK=500&amp;seed=20260917</x:v>
      </x:c>
    </x:row>
    <x:row r="1478" ht="30" customHeight="1">
      <x:c r="A1478" s="9" t="str">
        <x:v>Transita MCP</x:v>
      </x:c>
      <x:c r="B1478" s="9" t="str">
        <x:v>mcp_40dd52ac50afae</x:v>
      </x:c>
      <x:c r="C1478" s="9" t="str">
        <x:v>npm_downloads_30d</x:v>
      </x:c>
      <x:c r="D1478" s="9" t="str">
        <x:v>Unavailable</x:v>
      </x:c>
      <x:c r="E1478" s="9" t="str">
        <x:v>Unavailable</x:v>
      </x:c>
      <x:c r="F1478" s="9" t="str">
        <x:v>Unavailable</x:v>
      </x:c>
      <x:c r="G1478" s="9" t="str">
        <x:v>Unavailable</x:v>
      </x:c>
      <x:c r="H1478" s="9" t="str">
        <x:v>Unavailable</x:v>
      </x:c>
      <x:c r="I1478" s="9" t="str">
        <x:v>Unavailable</x:v>
      </x:c>
    </x:row>
    <x:row r="1479" ht="30" customHeight="1">
      <x:c r="A1479" s="9" t="str">
        <x:v>Transita MCP</x:v>
      </x:c>
      <x:c r="B1479" s="9" t="str">
        <x:v>mcp_40dd52ac50afae</x:v>
      </x:c>
      <x:c r="C1479" s="9" t="str">
        <x:v>pypi_last_month</x:v>
      </x:c>
      <x:c r="D1479" s="9" t="str">
        <x:v>Unavailable</x:v>
      </x:c>
      <x:c r="E1479" s="9" t="str">
        <x:v>Unavailable</x:v>
      </x:c>
      <x:c r="F1479" s="9" t="str">
        <x:v>Unavailable</x:v>
      </x:c>
      <x:c r="G1479" s="9" t="str">
        <x:v>Unavailable</x:v>
      </x:c>
      <x:c r="H1479" s="9" t="str">
        <x:v>Unavailable</x:v>
      </x:c>
      <x:c r="I1479" s="9" t="str">
        <x:v>Unavailable</x:v>
      </x:c>
    </x:row>
    <x:row r="1480" ht="30" customHeight="1">
      <x:c r="A1480" s="9" t="str">
        <x:v>Transita MCP</x:v>
      </x:c>
      <x:c r="B1480" s="9" t="str">
        <x:v>mcp_40dd52ac50afae</x:v>
      </x:c>
      <x:c r="C1480" s="9" t="str">
        <x:v>github_stars</x:v>
      </x:c>
      <x:c r="D1480" s="9" t="str">
        <x:v>Unavailable</x:v>
      </x:c>
      <x:c r="E1480" s="9" t="str">
        <x:v>Unavailable</x:v>
      </x:c>
      <x:c r="F1480" s="9" t="str">
        <x:v>Unavailable</x:v>
      </x:c>
      <x:c r="G1480" s="9" t="str">
        <x:v>Unavailable</x:v>
      </x:c>
      <x:c r="H1480" s="9" t="str">
        <x:v>Unavailable</x:v>
      </x:c>
      <x:c r="I1480" s="9" t="str">
        <x:v>Unavailable</x:v>
      </x:c>
    </x:row>
    <x:row r="1481" ht="30" customHeight="1">
      <x:c r="A1481" s="9" t="str">
        <x:v>Himalayas Remote Jobs</x:v>
      </x:c>
      <x:c r="B1481" s="9" t="str">
        <x:v>mcp_b191a6d7e04839</x:v>
      </x:c>
      <x:c r="C1481" s="9" t="str">
        <x:v>smithery_useCount</x:v>
      </x:c>
      <x:c r="D1481" s="9" t="n">
        <x:v>3874</x:v>
      </x:c>
      <x:c r="E1481" s="9" t="str">
        <x:v>Observed</x:v>
      </x:c>
      <x:c r="F1481" s="9" t="str">
        <x:v>Himalayas/himalayas-mcp</x:v>
      </x:c>
      <x:c r="G1481" s="9" t="str">
        <x:v>Source-defined; not relabelled as monthly</x:v>
      </x:c>
      <x:c r="H1481" s="9" t="n">
        <x:v>46282.025039016204</x:v>
      </x:c>
      <x:c r="I1481" s="9" t="str">
        <x:v>https://api.smithery.ai/servers?page=2&amp;pageSize=100&amp;topK=500&amp;seed=20260917</x:v>
      </x:c>
    </x:row>
    <x:row r="1482" ht="30" customHeight="1">
      <x:c r="A1482" s="9" t="str">
        <x:v>Himalayas Remote Jobs</x:v>
      </x:c>
      <x:c r="B1482" s="9" t="str">
        <x:v>mcp_b191a6d7e04839</x:v>
      </x:c>
      <x:c r="C1482" s="9" t="str">
        <x:v>npm_downloads_30d</x:v>
      </x:c>
      <x:c r="D1482" s="9" t="str">
        <x:v>Unavailable</x:v>
      </x:c>
      <x:c r="E1482" s="9" t="str">
        <x:v>Unavailable</x:v>
      </x:c>
      <x:c r="F1482" s="9" t="str">
        <x:v>Unavailable</x:v>
      </x:c>
      <x:c r="G1482" s="9" t="str">
        <x:v>Unavailable</x:v>
      </x:c>
      <x:c r="H1482" s="9" t="str">
        <x:v>Unavailable</x:v>
      </x:c>
      <x:c r="I1482" s="9" t="str">
        <x:v>Unavailable</x:v>
      </x:c>
    </x:row>
    <x:row r="1483" ht="30" customHeight="1">
      <x:c r="A1483" s="9" t="str">
        <x:v>Himalayas Remote Jobs</x:v>
      </x:c>
      <x:c r="B1483" s="9" t="str">
        <x:v>mcp_b191a6d7e04839</x:v>
      </x:c>
      <x:c r="C1483" s="9" t="str">
        <x:v>pypi_last_month</x:v>
      </x:c>
      <x:c r="D1483" s="9" t="str">
        <x:v>Unavailable</x:v>
      </x:c>
      <x:c r="E1483" s="9" t="str">
        <x:v>Unavailable</x:v>
      </x:c>
      <x:c r="F1483" s="9" t="str">
        <x:v>Unavailable</x:v>
      </x:c>
      <x:c r="G1483" s="9" t="str">
        <x:v>Unavailable</x:v>
      </x:c>
      <x:c r="H1483" s="9" t="str">
        <x:v>Unavailable</x:v>
      </x:c>
      <x:c r="I1483" s="9" t="str">
        <x:v>Unavailable</x:v>
      </x:c>
    </x:row>
    <x:row r="1484" ht="30" customHeight="1">
      <x:c r="A1484" s="9" t="str">
        <x:v>Himalayas Remote Jobs</x:v>
      </x:c>
      <x:c r="B1484" s="9" t="str">
        <x:v>mcp_b191a6d7e04839</x:v>
      </x:c>
      <x:c r="C1484" s="9" t="str">
        <x:v>github_stars</x:v>
      </x:c>
      <x:c r="D1484" s="9" t="str">
        <x:v>Unavailable</x:v>
      </x:c>
      <x:c r="E1484" s="9" t="str">
        <x:v>Unavailable</x:v>
      </x:c>
      <x:c r="F1484" s="9" t="str">
        <x:v>Unavailable</x:v>
      </x:c>
      <x:c r="G1484" s="9" t="str">
        <x:v>Unavailable</x:v>
      </x:c>
      <x:c r="H1484" s="9" t="str">
        <x:v>Unavailable</x:v>
      </x:c>
      <x:c r="I1484" s="9" t="str">
        <x:v>Unavailable</x:v>
      </x:c>
    </x:row>
    <x:row r="1485" ht="30" customHeight="1">
      <x:c r="A1485" s="9" t="str">
        <x:v>Notion</x:v>
      </x:c>
      <x:c r="B1485" s="9" t="str">
        <x:v>mcp_67fe57ce82ff75</x:v>
      </x:c>
      <x:c r="C1485" s="9" t="str">
        <x:v>smithery_useCount</x:v>
      </x:c>
      <x:c r="D1485" s="9" t="n">
        <x:v>3841</x:v>
      </x:c>
      <x:c r="E1485" s="9" t="str">
        <x:v>Observed</x:v>
      </x:c>
      <x:c r="F1485" s="9" t="str">
        <x:v>notion</x:v>
      </x:c>
      <x:c r="G1485" s="9" t="str">
        <x:v>Source-defined; not relabelled as monthly</x:v>
      </x:c>
      <x:c r="H1485" s="9" t="n">
        <x:v>46282.025039016204</x:v>
      </x:c>
      <x:c r="I1485" s="9" t="str">
        <x:v>https://api.smithery.ai/servers?page=2&amp;pageSize=100&amp;topK=500&amp;seed=20260917</x:v>
      </x:c>
    </x:row>
    <x:row r="1486" ht="30" customHeight="1">
      <x:c r="A1486" s="9" t="str">
        <x:v>Notion</x:v>
      </x:c>
      <x:c r="B1486" s="9" t="str">
        <x:v>mcp_67fe57ce82ff75</x:v>
      </x:c>
      <x:c r="C1486" s="9" t="str">
        <x:v>npm_downloads_30d</x:v>
      </x:c>
      <x:c r="D1486" s="9" t="str">
        <x:v>Unavailable</x:v>
      </x:c>
      <x:c r="E1486" s="9" t="str">
        <x:v>Unavailable</x:v>
      </x:c>
      <x:c r="F1486" s="9" t="str">
        <x:v>Unavailable</x:v>
      </x:c>
      <x:c r="G1486" s="9" t="str">
        <x:v>Unavailable</x:v>
      </x:c>
      <x:c r="H1486" s="9" t="str">
        <x:v>Unavailable</x:v>
      </x:c>
      <x:c r="I1486" s="9" t="str">
        <x:v>Unavailable</x:v>
      </x:c>
    </x:row>
    <x:row r="1487" ht="30" customHeight="1">
      <x:c r="A1487" s="9" t="str">
        <x:v>Notion</x:v>
      </x:c>
      <x:c r="B1487" s="9" t="str">
        <x:v>mcp_67fe57ce82ff75</x:v>
      </x:c>
      <x:c r="C1487" s="9" t="str">
        <x:v>pypi_last_month</x:v>
      </x:c>
      <x:c r="D1487" s="9" t="str">
        <x:v>Unavailable</x:v>
      </x:c>
      <x:c r="E1487" s="9" t="str">
        <x:v>Unavailable</x:v>
      </x:c>
      <x:c r="F1487" s="9" t="str">
        <x:v>Unavailable</x:v>
      </x:c>
      <x:c r="G1487" s="9" t="str">
        <x:v>Unavailable</x:v>
      </x:c>
      <x:c r="H1487" s="9" t="str">
        <x:v>Unavailable</x:v>
      </x:c>
      <x:c r="I1487" s="9" t="str">
        <x:v>Unavailable</x:v>
      </x:c>
    </x:row>
    <x:row r="1488" ht="30" customHeight="1">
      <x:c r="A1488" s="9" t="str">
        <x:v>Notion</x:v>
      </x:c>
      <x:c r="B1488" s="9" t="str">
        <x:v>mcp_67fe57ce82ff75</x:v>
      </x:c>
      <x:c r="C1488" s="9" t="str">
        <x:v>github_stars</x:v>
      </x:c>
      <x:c r="D1488" s="9" t="str">
        <x:v>Unavailable</x:v>
      </x:c>
      <x:c r="E1488" s="9" t="str">
        <x:v>Unavailable</x:v>
      </x:c>
      <x:c r="F1488" s="9" t="str">
        <x:v>Unavailable</x:v>
      </x:c>
      <x:c r="G1488" s="9" t="str">
        <x:v>Unavailable</x:v>
      </x:c>
      <x:c r="H1488" s="9" t="str">
        <x:v>Unavailable</x:v>
      </x:c>
      <x:c r="I1488" s="9" t="str">
        <x:v>Unavailable</x:v>
      </x:c>
    </x:row>
    <x:row r="1489" ht="30" customHeight="1">
      <x:c r="A1489" s="9" t="str">
        <x:v>Email Deliverability Audit — SPF/DKIM/DMARC Check</x:v>
      </x:c>
      <x:c r="B1489" s="9" t="str">
        <x:v>mcp_f384d32f93edc4</x:v>
      </x:c>
      <x:c r="C1489" s="9" t="str">
        <x:v>smithery_useCount</x:v>
      </x:c>
      <x:c r="D1489" s="9" t="n">
        <x:v>3838</x:v>
      </x:c>
      <x:c r="E1489" s="9" t="str">
        <x:v>Observed</x:v>
      </x:c>
      <x:c r="F1489" s="9" t="str">
        <x:v>axel-belfort/email-deliverability</x:v>
      </x:c>
      <x:c r="G1489" s="9" t="str">
        <x:v>Source-defined; not relabelled as monthly</x:v>
      </x:c>
      <x:c r="H1489" s="9" t="n">
        <x:v>46282.025039016204</x:v>
      </x:c>
      <x:c r="I1489" s="9" t="str">
        <x:v>https://api.smithery.ai/servers?page=2&amp;pageSize=100&amp;topK=500&amp;seed=20260917</x:v>
      </x:c>
    </x:row>
    <x:row r="1490" ht="30" customHeight="1">
      <x:c r="A1490" s="9" t="str">
        <x:v>Email Deliverability Audit — SPF/DKIM/DMARC Check</x:v>
      </x:c>
      <x:c r="B1490" s="9" t="str">
        <x:v>mcp_f384d32f93edc4</x:v>
      </x:c>
      <x:c r="C1490" s="9" t="str">
        <x:v>npm_downloads_30d</x:v>
      </x:c>
      <x:c r="D1490" s="9" t="str">
        <x:v>Unavailable</x:v>
      </x:c>
      <x:c r="E1490" s="9" t="str">
        <x:v>Unavailable</x:v>
      </x:c>
      <x:c r="F1490" s="9" t="str">
        <x:v>Unavailable</x:v>
      </x:c>
      <x:c r="G1490" s="9" t="str">
        <x:v>Unavailable</x:v>
      </x:c>
      <x:c r="H1490" s="9" t="str">
        <x:v>Unavailable</x:v>
      </x:c>
      <x:c r="I1490" s="9" t="str">
        <x:v>Unavailable</x:v>
      </x:c>
    </x:row>
    <x:row r="1491" ht="30" customHeight="1">
      <x:c r="A1491" s="9" t="str">
        <x:v>Email Deliverability Audit — SPF/DKIM/DMARC Check</x:v>
      </x:c>
      <x:c r="B1491" s="9" t="str">
        <x:v>mcp_f384d32f93edc4</x:v>
      </x:c>
      <x:c r="C1491" s="9" t="str">
        <x:v>pypi_last_month</x:v>
      </x:c>
      <x:c r="D1491" s="9" t="str">
        <x:v>Unavailable</x:v>
      </x:c>
      <x:c r="E1491" s="9" t="str">
        <x:v>Unavailable</x:v>
      </x:c>
      <x:c r="F1491" s="9" t="str">
        <x:v>Unavailable</x:v>
      </x:c>
      <x:c r="G1491" s="9" t="str">
        <x:v>Unavailable</x:v>
      </x:c>
      <x:c r="H1491" s="9" t="str">
        <x:v>Unavailable</x:v>
      </x:c>
      <x:c r="I1491" s="9" t="str">
        <x:v>Unavailable</x:v>
      </x:c>
    </x:row>
    <x:row r="1492" ht="30" customHeight="1">
      <x:c r="A1492" s="9" t="str">
        <x:v>Email Deliverability Audit — SPF/DKIM/DMARC Check</x:v>
      </x:c>
      <x:c r="B1492" s="9" t="str">
        <x:v>mcp_f384d32f93edc4</x:v>
      </x:c>
      <x:c r="C1492" s="9" t="str">
        <x:v>github_stars</x:v>
      </x:c>
      <x:c r="D1492" s="9" t="str">
        <x:v>Unavailable</x:v>
      </x:c>
      <x:c r="E1492" s="9" t="str">
        <x:v>Unavailable</x:v>
      </x:c>
      <x:c r="F1492" s="9" t="str">
        <x:v>Unavailable</x:v>
      </x:c>
      <x:c r="G1492" s="9" t="str">
        <x:v>Unavailable</x:v>
      </x:c>
      <x:c r="H1492" s="9" t="str">
        <x:v>Unavailable</x:v>
      </x:c>
      <x:c r="I1492" s="9" t="str">
        <x:v>Unavailable</x:v>
      </x:c>
    </x:row>
    <x:row r="1493" ht="30" customHeight="1">
      <x:c r="A1493" s="9" t="str">
        <x:v>youtube-mcp</x:v>
      </x:c>
      <x:c r="B1493" s="9" t="str">
        <x:v>mcp_62830f2975cacf</x:v>
      </x:c>
      <x:c r="C1493" s="9" t="str">
        <x:v>smithery_useCount</x:v>
      </x:c>
      <x:c r="D1493" s="9" t="n">
        <x:v>3827</x:v>
      </x:c>
      <x:c r="E1493" s="9" t="str">
        <x:v>Observed</x:v>
      </x:c>
      <x:c r="F1493" s="9" t="str">
        <x:v>sfiorini/youtube-mcp</x:v>
      </x:c>
      <x:c r="G1493" s="9" t="str">
        <x:v>Source-defined; not relabelled as monthly</x:v>
      </x:c>
      <x:c r="H1493" s="9" t="n">
        <x:v>46282.025039016204</x:v>
      </x:c>
      <x:c r="I1493" s="9" t="str">
        <x:v>https://api.smithery.ai/servers?page=2&amp;pageSize=100&amp;topK=500&amp;seed=20260917</x:v>
      </x:c>
    </x:row>
    <x:row r="1494" ht="30" customHeight="1">
      <x:c r="A1494" s="9" t="str">
        <x:v>youtube-mcp</x:v>
      </x:c>
      <x:c r="B1494" s="9" t="str">
        <x:v>mcp_62830f2975cacf</x:v>
      </x:c>
      <x:c r="C1494" s="9" t="str">
        <x:v>npm_downloads_30d</x:v>
      </x:c>
      <x:c r="D1494" s="9" t="str">
        <x:v>Unavailable</x:v>
      </x:c>
      <x:c r="E1494" s="9" t="str">
        <x:v>Unavailable</x:v>
      </x:c>
      <x:c r="F1494" s="9" t="str">
        <x:v>Unavailable</x:v>
      </x:c>
      <x:c r="G1494" s="9" t="str">
        <x:v>Unavailable</x:v>
      </x:c>
      <x:c r="H1494" s="9" t="str">
        <x:v>Unavailable</x:v>
      </x:c>
      <x:c r="I1494" s="9" t="str">
        <x:v>Unavailable</x:v>
      </x:c>
    </x:row>
    <x:row r="1495" ht="30" customHeight="1">
      <x:c r="A1495" s="9" t="str">
        <x:v>youtube-mcp</x:v>
      </x:c>
      <x:c r="B1495" s="9" t="str">
        <x:v>mcp_62830f2975cacf</x:v>
      </x:c>
      <x:c r="C1495" s="9" t="str">
        <x:v>pypi_last_month</x:v>
      </x:c>
      <x:c r="D1495" s="9" t="str">
        <x:v>Unavailable</x:v>
      </x:c>
      <x:c r="E1495" s="9" t="str">
        <x:v>Unavailable</x:v>
      </x:c>
      <x:c r="F1495" s="9" t="str">
        <x:v>Unavailable</x:v>
      </x:c>
      <x:c r="G1495" s="9" t="str">
        <x:v>Unavailable</x:v>
      </x:c>
      <x:c r="H1495" s="9" t="str">
        <x:v>Unavailable</x:v>
      </x:c>
      <x:c r="I1495" s="9" t="str">
        <x:v>Unavailable</x:v>
      </x:c>
    </x:row>
    <x:row r="1496" ht="30" customHeight="1">
      <x:c r="A1496" s="9" t="str">
        <x:v>youtube-mcp</x:v>
      </x:c>
      <x:c r="B1496" s="9" t="str">
        <x:v>mcp_62830f2975cacf</x:v>
      </x:c>
      <x:c r="C1496" s="9" t="str">
        <x:v>github_stars</x:v>
      </x:c>
      <x:c r="D1496" s="9" t="str">
        <x:v>Unavailable</x:v>
      </x:c>
      <x:c r="E1496" s="9" t="str">
        <x:v>Unavailable</x:v>
      </x:c>
      <x:c r="F1496" s="9" t="str">
        <x:v>Unavailable</x:v>
      </x:c>
      <x:c r="G1496" s="9" t="str">
        <x:v>Unavailable</x:v>
      </x:c>
      <x:c r="H1496" s="9" t="str">
        <x:v>Unavailable</x:v>
      </x:c>
      <x:c r="I1496" s="9" t="str">
        <x:v>Unavailable</x:v>
      </x:c>
    </x:row>
    <x:row r="1497" ht="30" customHeight="1">
      <x:c r="A1497" s="9" t="str">
        <x:v>Web Auditor</x:v>
      </x:c>
      <x:c r="B1497" s="9" t="str">
        <x:v>mcp_2155c316bbb914</x:v>
      </x:c>
      <x:c r="C1497" s="9" t="str">
        <x:v>smithery_useCount</x:v>
      </x:c>
      <x:c r="D1497" s="9" t="n">
        <x:v>3818</x:v>
      </x:c>
      <x:c r="E1497" s="9" t="str">
        <x:v>Observed</x:v>
      </x:c>
      <x:c r="F1497" s="9" t="str">
        <x:v>yakenator/web-inspector</x:v>
      </x:c>
      <x:c r="G1497" s="9" t="str">
        <x:v>Source-defined; not relabelled as monthly</x:v>
      </x:c>
      <x:c r="H1497" s="9" t="n">
        <x:v>46282.025039016204</x:v>
      </x:c>
      <x:c r="I1497" s="9" t="str">
        <x:v>https://api.smithery.ai/servers?page=2&amp;pageSize=100&amp;topK=500&amp;seed=20260917</x:v>
      </x:c>
    </x:row>
    <x:row r="1498" ht="30" customHeight="1">
      <x:c r="A1498" s="9" t="str">
        <x:v>Web Auditor</x:v>
      </x:c>
      <x:c r="B1498" s="9" t="str">
        <x:v>mcp_2155c316bbb914</x:v>
      </x:c>
      <x:c r="C1498" s="9" t="str">
        <x:v>npm_downloads_30d</x:v>
      </x:c>
      <x:c r="D1498" s="9" t="str">
        <x:v>Unavailable</x:v>
      </x:c>
      <x:c r="E1498" s="9" t="str">
        <x:v>Unavailable</x:v>
      </x:c>
      <x:c r="F1498" s="9" t="str">
        <x:v>Unavailable</x:v>
      </x:c>
      <x:c r="G1498" s="9" t="str">
        <x:v>Unavailable</x:v>
      </x:c>
      <x:c r="H1498" s="9" t="str">
        <x:v>Unavailable</x:v>
      </x:c>
      <x:c r="I1498" s="9" t="str">
        <x:v>Unavailable</x:v>
      </x:c>
    </x:row>
    <x:row r="1499" ht="30" customHeight="1">
      <x:c r="A1499" s="9" t="str">
        <x:v>Web Auditor</x:v>
      </x:c>
      <x:c r="B1499" s="9" t="str">
        <x:v>mcp_2155c316bbb914</x:v>
      </x:c>
      <x:c r="C1499" s="9" t="str">
        <x:v>pypi_last_month</x:v>
      </x:c>
      <x:c r="D1499" s="9" t="str">
        <x:v>Unavailable</x:v>
      </x:c>
      <x:c r="E1499" s="9" t="str">
        <x:v>Unavailable</x:v>
      </x:c>
      <x:c r="F1499" s="9" t="str">
        <x:v>Unavailable</x:v>
      </x:c>
      <x:c r="G1499" s="9" t="str">
        <x:v>Unavailable</x:v>
      </x:c>
      <x:c r="H1499" s="9" t="str">
        <x:v>Unavailable</x:v>
      </x:c>
      <x:c r="I1499" s="9" t="str">
        <x:v>Unavailable</x:v>
      </x:c>
    </x:row>
    <x:row r="1500" ht="30" customHeight="1">
      <x:c r="A1500" s="9" t="str">
        <x:v>Web Auditor</x:v>
      </x:c>
      <x:c r="B1500" s="9" t="str">
        <x:v>mcp_2155c316bbb914</x:v>
      </x:c>
      <x:c r="C1500" s="9" t="str">
        <x:v>github_stars</x:v>
      </x:c>
      <x:c r="D1500" s="9" t="str">
        <x:v>Unavailable</x:v>
      </x:c>
      <x:c r="E1500" s="9" t="str">
        <x:v>Unavailable</x:v>
      </x:c>
      <x:c r="F1500" s="9" t="str">
        <x:v>Unavailable</x:v>
      </x:c>
      <x:c r="G1500" s="9" t="str">
        <x:v>Unavailable</x:v>
      </x:c>
      <x:c r="H1500" s="9" t="str">
        <x:v>Unavailable</x:v>
      </x:c>
      <x:c r="I1500" s="9" t="str">
        <x:v>Unavailable</x:v>
      </x:c>
    </x:row>
    <x:row r="1501" ht="30" customHeight="1">
      <x:c r="A1501" s="9" t="str">
        <x:v>GitHub Code Search</x:v>
      </x:c>
      <x:c r="B1501" s="9" t="str">
        <x:v>mcp_4bfa87a431c5ed</x:v>
      </x:c>
      <x:c r="C1501" s="9" t="str">
        <x:v>smithery_useCount</x:v>
      </x:c>
      <x:c r="D1501" s="9" t="n">
        <x:v>3818</x:v>
      </x:c>
      <x:c r="E1501" s="9" t="str">
        <x:v>Observed</x:v>
      </x:c>
      <x:c r="F1501" s="9" t="str">
        <x:v>arjunkmrm/grep</x:v>
      </x:c>
      <x:c r="G1501" s="9" t="str">
        <x:v>Source-defined; not relabelled as monthly</x:v>
      </x:c>
      <x:c r="H1501" s="9" t="n">
        <x:v>46282.025039016204</x:v>
      </x:c>
      <x:c r="I1501" s="9" t="str">
        <x:v>https://api.smithery.ai/servers?page=2&amp;pageSize=100&amp;topK=500&amp;seed=20260917</x:v>
      </x:c>
    </x:row>
    <x:row r="1502" ht="30" customHeight="1">
      <x:c r="A1502" s="9" t="str">
        <x:v>GitHub Code Search</x:v>
      </x:c>
      <x:c r="B1502" s="9" t="str">
        <x:v>mcp_4bfa87a431c5ed</x:v>
      </x:c>
      <x:c r="C1502" s="9" t="str">
        <x:v>npm_downloads_30d</x:v>
      </x:c>
      <x:c r="D1502" s="9" t="str">
        <x:v>Unavailable</x:v>
      </x:c>
      <x:c r="E1502" s="9" t="str">
        <x:v>Unavailable</x:v>
      </x:c>
      <x:c r="F1502" s="9" t="str">
        <x:v>Unavailable</x:v>
      </x:c>
      <x:c r="G1502" s="9" t="str">
        <x:v>Unavailable</x:v>
      </x:c>
      <x:c r="H1502" s="9" t="str">
        <x:v>Unavailable</x:v>
      </x:c>
      <x:c r="I1502" s="9" t="str">
        <x:v>Unavailable</x:v>
      </x:c>
    </x:row>
    <x:row r="1503" ht="30" customHeight="1">
      <x:c r="A1503" s="9" t="str">
        <x:v>GitHub Code Search</x:v>
      </x:c>
      <x:c r="B1503" s="9" t="str">
        <x:v>mcp_4bfa87a431c5ed</x:v>
      </x:c>
      <x:c r="C1503" s="9" t="str">
        <x:v>pypi_last_month</x:v>
      </x:c>
      <x:c r="D1503" s="9" t="str">
        <x:v>Unavailable</x:v>
      </x:c>
      <x:c r="E1503" s="9" t="str">
        <x:v>Unavailable</x:v>
      </x:c>
      <x:c r="F1503" s="9" t="str">
        <x:v>Unavailable</x:v>
      </x:c>
      <x:c r="G1503" s="9" t="str">
        <x:v>Unavailable</x:v>
      </x:c>
      <x:c r="H1503" s="9" t="str">
        <x:v>Unavailable</x:v>
      </x:c>
      <x:c r="I1503" s="9" t="str">
        <x:v>Unavailable</x:v>
      </x:c>
    </x:row>
    <x:row r="1504" ht="30" customHeight="1">
      <x:c r="A1504" s="9" t="str">
        <x:v>GitHub Code Search</x:v>
      </x:c>
      <x:c r="B1504" s="9" t="str">
        <x:v>mcp_4bfa87a431c5ed</x:v>
      </x:c>
      <x:c r="C1504" s="9" t="str">
        <x:v>github_stars</x:v>
      </x:c>
      <x:c r="D1504" s="9" t="str">
        <x:v>Unavailable</x:v>
      </x:c>
      <x:c r="E1504" s="9" t="str">
        <x:v>Unavailable</x:v>
      </x:c>
      <x:c r="F1504" s="9" t="str">
        <x:v>Unavailable</x:v>
      </x:c>
      <x:c r="G1504" s="9" t="str">
        <x:v>Unavailable</x:v>
      </x:c>
      <x:c r="H1504" s="9" t="str">
        <x:v>Unavailable</x:v>
      </x:c>
      <x:c r="I1504" s="9" t="str">
        <x:v>Unavailable</x:v>
      </x:c>
    </x:row>
    <x:row r="1505" ht="30" customHeight="1">
      <x:c r="A1505" s="9" t="str">
        <x:v>com.dethboy/vedetta</x:v>
      </x:c>
      <x:c r="B1505" s="9" t="str">
        <x:v>mcp_0628442a17e46b</x:v>
      </x:c>
      <x:c r="C1505" s="9" t="str">
        <x:v>smithery_useCount</x:v>
      </x:c>
      <x:c r="D1505" s="9" t="str">
        <x:v>Unavailable</x:v>
      </x:c>
      <x:c r="E1505" s="9" t="str">
        <x:v>Unavailable</x:v>
      </x:c>
      <x:c r="F1505" s="9" t="str">
        <x:v>Unavailable</x:v>
      </x:c>
      <x:c r="G1505" s="9" t="str">
        <x:v>Unavailable</x:v>
      </x:c>
      <x:c r="H1505" s="9" t="str">
        <x:v>Unavailable</x:v>
      </x:c>
      <x:c r="I1505" s="9" t="str">
        <x:v>Unavailable</x:v>
      </x:c>
    </x:row>
    <x:row r="1506" ht="30" customHeight="1">
      <x:c r="A1506" s="9" t="str">
        <x:v>com.dethboy/vedetta</x:v>
      </x:c>
      <x:c r="B1506" s="9" t="str">
        <x:v>mcp_0628442a17e46b</x:v>
      </x:c>
      <x:c r="C1506" s="9" t="str">
        <x:v>npm_downloads_30d</x:v>
      </x:c>
      <x:c r="D1506" s="9" t="n">
        <x:v>501</x:v>
      </x:c>
      <x:c r="E1506" s="9" t="str">
        <x:v>Observed</x:v>
      </x:c>
      <x:c r="F1506" s="9" t="str">
        <x:v>vedetta-mcp</x:v>
      </x:c>
      <x:c r="G1506" s="9" t="str">
        <x:v>2026-08-18 through 2026-09-16 inclusive</x:v>
      </x:c>
      <x:c r="H1506" s="9" t="n">
        <x:v>46282.02898149306</x:v>
      </x:c>
      <x:c r="I1506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1507" ht="30" customHeight="1">
      <x:c r="A1507" s="9" t="str">
        <x:v>com.dethboy/vedetta</x:v>
      </x:c>
      <x:c r="B1507" s="9" t="str">
        <x:v>mcp_0628442a17e46b</x:v>
      </x:c>
      <x:c r="C1507" s="9" t="str">
        <x:v>pypi_last_month</x:v>
      </x:c>
      <x:c r="D1507" s="9" t="str">
        <x:v>Unavailable</x:v>
      </x:c>
      <x:c r="E1507" s="9" t="str">
        <x:v>Unavailable</x:v>
      </x:c>
      <x:c r="F1507" s="9" t="str">
        <x:v>Unavailable</x:v>
      </x:c>
      <x:c r="G1507" s="9" t="str">
        <x:v>Unavailable</x:v>
      </x:c>
      <x:c r="H1507" s="9" t="str">
        <x:v>Unavailable</x:v>
      </x:c>
      <x:c r="I1507" s="9" t="str">
        <x:v>Unavailable</x:v>
      </x:c>
    </x:row>
    <x:row r="1508" ht="30" customHeight="1">
      <x:c r="A1508" s="9" t="str">
        <x:v>com.dethboy/vedetta</x:v>
      </x:c>
      <x:c r="B1508" s="9" t="str">
        <x:v>mcp_0628442a17e46b</x:v>
      </x:c>
      <x:c r="C1508" s="9" t="str">
        <x:v>github_stars</x:v>
      </x:c>
      <x:c r="D1508" s="9" t="str">
        <x:v>Unavailable</x:v>
      </x:c>
      <x:c r="E1508" s="9" t="str">
        <x:v>Unavailable</x:v>
      </x:c>
      <x:c r="F1508" s="9" t="str">
        <x:v>Unavailable</x:v>
      </x:c>
      <x:c r="G1508" s="9" t="str">
        <x:v>Unavailable</x:v>
      </x:c>
      <x:c r="H1508" s="9" t="str">
        <x:v>Unavailable</x:v>
      </x:c>
      <x:c r="I1508" s="9" t="str">
        <x:v>Unavailable</x:v>
      </x:c>
    </x:row>
    <x:row r="1509" ht="30" customHeight="1">
      <x:c r="A1509" s="9" t="str">
        <x:v>options-analytics</x:v>
      </x:c>
      <x:c r="B1509" s="9" t="str">
        <x:v>mcp_4d8280d580842a</x:v>
      </x:c>
      <x:c r="C1509" s="9" t="str">
        <x:v>smithery_useCount</x:v>
      </x:c>
      <x:c r="D1509" s="9" t="n">
        <x:v>3787</x:v>
      </x:c>
      <x:c r="E1509" s="9" t="str">
        <x:v>Observed</x:v>
      </x:c>
      <x:c r="F1509" s="9" t="str">
        <x:v>FlashAlpha/options-analytics</x:v>
      </x:c>
      <x:c r="G1509" s="9" t="str">
        <x:v>Source-defined; not relabelled as monthly</x:v>
      </x:c>
      <x:c r="H1509" s="9" t="n">
        <x:v>46282.025039016204</x:v>
      </x:c>
      <x:c r="I1509" s="9" t="str">
        <x:v>https://api.smithery.ai/servers?page=2&amp;pageSize=100&amp;topK=500&amp;seed=20260917</x:v>
      </x:c>
    </x:row>
    <x:row r="1510" ht="30" customHeight="1">
      <x:c r="A1510" s="9" t="str">
        <x:v>options-analytics</x:v>
      </x:c>
      <x:c r="B1510" s="9" t="str">
        <x:v>mcp_4d8280d580842a</x:v>
      </x:c>
      <x:c r="C1510" s="9" t="str">
        <x:v>npm_downloads_30d</x:v>
      </x:c>
      <x:c r="D1510" s="9" t="str">
        <x:v>Unavailable</x:v>
      </x:c>
      <x:c r="E1510" s="9" t="str">
        <x:v>Unavailable</x:v>
      </x:c>
      <x:c r="F1510" s="9" t="str">
        <x:v>Unavailable</x:v>
      </x:c>
      <x:c r="G1510" s="9" t="str">
        <x:v>Unavailable</x:v>
      </x:c>
      <x:c r="H1510" s="9" t="str">
        <x:v>Unavailable</x:v>
      </x:c>
      <x:c r="I1510" s="9" t="str">
        <x:v>Unavailable</x:v>
      </x:c>
    </x:row>
    <x:row r="1511" ht="30" customHeight="1">
      <x:c r="A1511" s="9" t="str">
        <x:v>options-analytics</x:v>
      </x:c>
      <x:c r="B1511" s="9" t="str">
        <x:v>mcp_4d8280d580842a</x:v>
      </x:c>
      <x:c r="C1511" s="9" t="str">
        <x:v>pypi_last_month</x:v>
      </x:c>
      <x:c r="D1511" s="9" t="str">
        <x:v>Unavailable</x:v>
      </x:c>
      <x:c r="E1511" s="9" t="str">
        <x:v>Unavailable</x:v>
      </x:c>
      <x:c r="F1511" s="9" t="str">
        <x:v>Unavailable</x:v>
      </x:c>
      <x:c r="G1511" s="9" t="str">
        <x:v>Unavailable</x:v>
      </x:c>
      <x:c r="H1511" s="9" t="str">
        <x:v>Unavailable</x:v>
      </x:c>
      <x:c r="I1511" s="9" t="str">
        <x:v>Unavailable</x:v>
      </x:c>
    </x:row>
    <x:row r="1512" ht="30" customHeight="1">
      <x:c r="A1512" s="9" t="str">
        <x:v>options-analytics</x:v>
      </x:c>
      <x:c r="B1512" s="9" t="str">
        <x:v>mcp_4d8280d580842a</x:v>
      </x:c>
      <x:c r="C1512" s="9" t="str">
        <x:v>github_stars</x:v>
      </x:c>
      <x:c r="D1512" s="9" t="str">
        <x:v>Unavailable</x:v>
      </x:c>
      <x:c r="E1512" s="9" t="str">
        <x:v>Unavailable</x:v>
      </x:c>
      <x:c r="F1512" s="9" t="str">
        <x:v>Unavailable</x:v>
      </x:c>
      <x:c r="G1512" s="9" t="str">
        <x:v>Unavailable</x:v>
      </x:c>
      <x:c r="H1512" s="9" t="str">
        <x:v>Unavailable</x:v>
      </x:c>
      <x:c r="I1512" s="9" t="str">
        <x:v>Unavailable</x:v>
      </x:c>
    </x:row>
    <x:row r="1513" ht="30" customHeight="1">
      <x:c r="A1513" s="9" t="str">
        <x:v>Routebase</x:v>
      </x:c>
      <x:c r="B1513" s="9" t="str">
        <x:v>mcp_372c8cdee472cd</x:v>
      </x:c>
      <x:c r="C1513" s="9" t="str">
        <x:v>smithery_useCount</x:v>
      </x:c>
      <x:c r="D1513" s="9" t="str">
        <x:v>Unavailable</x:v>
      </x:c>
      <x:c r="E1513" s="9" t="str">
        <x:v>Unavailable</x:v>
      </x:c>
      <x:c r="F1513" s="9" t="str">
        <x:v>Unavailable</x:v>
      </x:c>
      <x:c r="G1513" s="9" t="str">
        <x:v>Unavailable</x:v>
      </x:c>
      <x:c r="H1513" s="9" t="str">
        <x:v>Unavailable</x:v>
      </x:c>
      <x:c r="I1513" s="9" t="str">
        <x:v>Unavailable</x:v>
      </x:c>
    </x:row>
    <x:row r="1514" ht="30" customHeight="1">
      <x:c r="A1514" s="9" t="str">
        <x:v>Routebase</x:v>
      </x:c>
      <x:c r="B1514" s="9" t="str">
        <x:v>mcp_372c8cdee472cd</x:v>
      </x:c>
      <x:c r="C1514" s="9" t="str">
        <x:v>npm_downloads_30d</x:v>
      </x:c>
      <x:c r="D1514" s="9" t="n">
        <x:v>489</x:v>
      </x:c>
      <x:c r="E1514" s="9" t="str">
        <x:v>Observed</x:v>
      </x:c>
      <x:c r="F1514" s="9" t="str">
        <x:v>routebase-mcp</x:v>
      </x:c>
      <x:c r="G1514" s="9" t="str">
        <x:v>2026-08-18 through 2026-09-16 inclusive</x:v>
      </x:c>
      <x:c r="H1514" s="9" t="n">
        <x:v>46282.02898065972</x:v>
      </x:c>
      <x:c r="I1514" s="9" t="str">
        <x:v>https://api.npmjs.org/downloads/point/2026-08-18:2026-09-16/previewdrop,proctor-mcp-server,prodcheck,profitlee-mcp,proofite-mcp,protect-mcp,provably-fair-mcp,proxy-veil,proxyclaw-mcp-server,proxyllm-mcp,psychosynth-mcp,publisher-revenue-audit-mcp,pumperly-mcp,pylon-mcp,quality-control-plan-mcp,quanttogo-mcp,r-packagedev-mcp,radmail-mcp,random-profiles-mcp,ratchet-mcp,raven-mcp,raycast-mcp-server,rebuild-dossier,reel-estate-mcp,reference-mcp,reflex-browser,regionfetch-mcp,release-gate-mcp,remote-agents,remote-filesystem-mcp-server,rendezvous-mcp,repomemory,reputa-mcp,reviewable-artifacts-mcp,rightcard-mcp,riksdag-regering-mcp,ris-mcp-ts,riskrover-mcp-server,riveter-mcp-server,rlhf-feedback-loop,rocket-plus-mcp,rollin-mcp-server,rosetta-mcp,rosetta-mcp-server,roundcut-mcp,routara-mcp,routebase-mcp,rpgmaker-mv-mcp,run402-mcp,s2-netbox-mcp</x:v>
      </x:c>
    </x:row>
    <x:row r="1515" ht="30" customHeight="1">
      <x:c r="A1515" s="9" t="str">
        <x:v>Routebase</x:v>
      </x:c>
      <x:c r="B1515" s="9" t="str">
        <x:v>mcp_372c8cdee472cd</x:v>
      </x:c>
      <x:c r="C1515" s="9" t="str">
        <x:v>pypi_last_month</x:v>
      </x:c>
      <x:c r="D1515" s="9" t="str">
        <x:v>Unavailable</x:v>
      </x:c>
      <x:c r="E1515" s="9" t="str">
        <x:v>Unavailable</x:v>
      </x:c>
      <x:c r="F1515" s="9" t="str">
        <x:v>Unavailable</x:v>
      </x:c>
      <x:c r="G1515" s="9" t="str">
        <x:v>Unavailable</x:v>
      </x:c>
      <x:c r="H1515" s="9" t="str">
        <x:v>Unavailable</x:v>
      </x:c>
      <x:c r="I1515" s="9" t="str">
        <x:v>Unavailable</x:v>
      </x:c>
    </x:row>
    <x:row r="1516" ht="30" customHeight="1">
      <x:c r="A1516" s="9" t="str">
        <x:v>Routebase</x:v>
      </x:c>
      <x:c r="B1516" s="9" t="str">
        <x:v>mcp_372c8cdee472cd</x:v>
      </x:c>
      <x:c r="C1516" s="9" t="str">
        <x:v>github_stars</x:v>
      </x:c>
      <x:c r="D1516" s="9" t="str">
        <x:v>Unavailable</x:v>
      </x:c>
      <x:c r="E1516" s="9" t="str">
        <x:v>Unavailable</x:v>
      </x:c>
      <x:c r="F1516" s="9" t="str">
        <x:v>Unavailable</x:v>
      </x:c>
      <x:c r="G1516" s="9" t="str">
        <x:v>Unavailable</x:v>
      </x:c>
      <x:c r="H1516" s="9" t="str">
        <x:v>Unavailable</x:v>
      </x:c>
      <x:c r="I1516" s="9" t="str">
        <x:v>Unavailable</x:v>
      </x:c>
    </x:row>
    <x:row r="1517" ht="30" customHeight="1">
      <x:c r="A1517" s="9" t="str">
        <x:v>Tapetide — Indian Stock Market (NSE &amp; BSE)</x:v>
      </x:c>
      <x:c r="B1517" s="9" t="str">
        <x:v>mcp_d1f0aa042abf48</x:v>
      </x:c>
      <x:c r="C1517" s="9" t="str">
        <x:v>smithery_useCount</x:v>
      </x:c>
      <x:c r="D1517" s="9" t="str">
        <x:v>Unavailable</x:v>
      </x:c>
      <x:c r="E1517" s="9" t="str">
        <x:v>Unavailable</x:v>
      </x:c>
      <x:c r="F1517" s="9" t="str">
        <x:v>Unavailable</x:v>
      </x:c>
      <x:c r="G1517" s="9" t="str">
        <x:v>Unavailable</x:v>
      </x:c>
      <x:c r="H1517" s="9" t="str">
        <x:v>Unavailable</x:v>
      </x:c>
      <x:c r="I1517" s="9" t="str">
        <x:v>Unavailable</x:v>
      </x:c>
    </x:row>
    <x:row r="1518" ht="30" customHeight="1">
      <x:c r="A1518" s="9" t="str">
        <x:v>Tapetide — Indian Stock Market (NSE &amp; BSE)</x:v>
      </x:c>
      <x:c r="B1518" s="9" t="str">
        <x:v>mcp_d1f0aa042abf48</x:v>
      </x:c>
      <x:c r="C1518" s="9" t="str">
        <x:v>npm_downloads_30d</x:v>
      </x:c>
      <x:c r="D1518" s="9" t="n">
        <x:v>476</x:v>
      </x:c>
      <x:c r="E1518" s="9" t="str">
        <x:v>Observed</x:v>
      </x:c>
      <x:c r="F1518" s="9" t="str">
        <x:v>tapetide-mcp</x:v>
      </x:c>
      <x:c r="G1518" s="9" t="str">
        <x:v>2026-08-18 through 2026-09-16 inclusive</x:v>
      </x:c>
      <x:c r="H1518" s="9" t="n">
        <x:v>46282.02898086805</x:v>
      </x:c>
      <x:c r="I1518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1519" ht="30" customHeight="1">
      <x:c r="A1519" s="9" t="str">
        <x:v>Tapetide — Indian Stock Market (NSE &amp; BSE)</x:v>
      </x:c>
      <x:c r="B1519" s="9" t="str">
        <x:v>mcp_d1f0aa042abf48</x:v>
      </x:c>
      <x:c r="C1519" s="9" t="str">
        <x:v>pypi_last_month</x:v>
      </x:c>
      <x:c r="D1519" s="9" t="str">
        <x:v>Unavailable</x:v>
      </x:c>
      <x:c r="E1519" s="9" t="str">
        <x:v>Unavailable</x:v>
      </x:c>
      <x:c r="F1519" s="9" t="str">
        <x:v>Unavailable</x:v>
      </x:c>
      <x:c r="G1519" s="9" t="str">
        <x:v>Unavailable</x:v>
      </x:c>
      <x:c r="H1519" s="9" t="str">
        <x:v>Unavailable</x:v>
      </x:c>
      <x:c r="I1519" s="9" t="str">
        <x:v>Unavailable</x:v>
      </x:c>
    </x:row>
    <x:row r="1520" ht="30" customHeight="1">
      <x:c r="A1520" s="9" t="str">
        <x:v>Tapetide — Indian Stock Market (NSE &amp; BSE)</x:v>
      </x:c>
      <x:c r="B1520" s="9" t="str">
        <x:v>mcp_d1f0aa042abf48</x:v>
      </x:c>
      <x:c r="C1520" s="9" t="str">
        <x:v>github_stars</x:v>
      </x:c>
      <x:c r="D1520" s="9" t="str">
        <x:v>Unavailable</x:v>
      </x:c>
      <x:c r="E1520" s="9" t="str">
        <x:v>Unavailable</x:v>
      </x:c>
      <x:c r="F1520" s="9" t="str">
        <x:v>Unavailable</x:v>
      </x:c>
      <x:c r="G1520" s="9" t="str">
        <x:v>Unavailable</x:v>
      </x:c>
      <x:c r="H1520" s="9" t="str">
        <x:v>Unavailable</x:v>
      </x:c>
      <x:c r="I1520" s="9" t="str">
        <x:v>Unavailable</x:v>
      </x:c>
    </x:row>
    <x:row r="1521" ht="30" customHeight="1">
      <x:c r="A1521" s="9" t="str">
        <x:v>CrustAPI Google + LinkedIn Data</x:v>
      </x:c>
      <x:c r="B1521" s="9" t="str">
        <x:v>mcp_35078ca6122405</x:v>
      </x:c>
      <x:c r="C1521" s="9" t="str">
        <x:v>smithery_useCount</x:v>
      </x:c>
      <x:c r="D1521" s="9" t="str">
        <x:v>Unavailable</x:v>
      </x:c>
      <x:c r="E1521" s="9" t="str">
        <x:v>Unavailable</x:v>
      </x:c>
      <x:c r="F1521" s="9" t="str">
        <x:v>Unavailable</x:v>
      </x:c>
      <x:c r="G1521" s="9" t="str">
        <x:v>Unavailable</x:v>
      </x:c>
      <x:c r="H1521" s="9" t="str">
        <x:v>Unavailable</x:v>
      </x:c>
      <x:c r="I1521" s="9" t="str">
        <x:v>Unavailable</x:v>
      </x:c>
    </x:row>
    <x:row r="1522" ht="30" customHeight="1">
      <x:c r="A1522" s="9" t="str">
        <x:v>CrustAPI Google + LinkedIn Data</x:v>
      </x:c>
      <x:c r="B1522" s="9" t="str">
        <x:v>mcp_35078ca6122405</x:v>
      </x:c>
      <x:c r="C1522" s="9" t="str">
        <x:v>npm_downloads_30d</x:v>
      </x:c>
      <x:c r="D1522" s="9" t="n">
        <x:v>456</x:v>
      </x:c>
      <x:c r="E1522" s="9" t="str">
        <x:v>Observed</x:v>
      </x:c>
      <x:c r="F1522" s="9" t="str">
        <x:v>crustapi-mcp</x:v>
      </x:c>
      <x:c r="G1522" s="9" t="str">
        <x:v>2026-08-18 through 2026-09-16 inclusive</x:v>
      </x:c>
      <x:c r="H1522" s="9" t="n">
        <x:v>46282.02878739584</x:v>
      </x:c>
      <x:c r="I1522" s="9" t="str">
        <x:v>https://api.npmjs.org/downloads/point/2026-08-18:2026-09-16/citeguard,cituna-mcp,classdojo-mcp,claude-code-ultimate-guide-mcp,claude-find,claude-kvm,claude-token-saver-mcp,claude-wrap-mcp,clelp-mcp-server,clickcast-mcp,cloudeide,cloudmindmaps-mcp,clypt-mcp,coalesce-transform-mcp,code-auditor-mcp,codebase-context-mcp,codebase-memory-mcp,codecartographer-pi,coinlobster-mcp,collective-memory,college-roi-mcp,comber-mcp,company-gi-mcp,company-gibraltar-mcp,compare-cli-mcp,conkurrence,contadeo-mcp,containerization-assist-mcp,content-repurposer-mcp,context-autopilot,context-firewall,context-mem,contract-ops-mcp,conventions-mcp,correctover-mcp-server,cortex-memory-mcp,cortex-rmcp,cpfs-mcp,crawlio-browser,crixin,cronus-mcp,crosspad-mcp-server,crumbtrail-node,crustapi-mcp,crypto-quant-signal-mcp,csoai-gspc-mcp,csvto-mcp,ctxfile,ctxl,ctxl-mcp</x:v>
      </x:c>
    </x:row>
    <x:row r="1523" ht="30" customHeight="1">
      <x:c r="A1523" s="9" t="str">
        <x:v>CrustAPI Google + LinkedIn Data</x:v>
      </x:c>
      <x:c r="B1523" s="9" t="str">
        <x:v>mcp_35078ca6122405</x:v>
      </x:c>
      <x:c r="C1523" s="9" t="str">
        <x:v>pypi_last_month</x:v>
      </x:c>
      <x:c r="D1523" s="9" t="str">
        <x:v>Unavailable</x:v>
      </x:c>
      <x:c r="E1523" s="9" t="str">
        <x:v>Unavailable</x:v>
      </x:c>
      <x:c r="F1523" s="9" t="str">
        <x:v>Unavailable</x:v>
      </x:c>
      <x:c r="G1523" s="9" t="str">
        <x:v>Unavailable</x:v>
      </x:c>
      <x:c r="H1523" s="9" t="str">
        <x:v>Unavailable</x:v>
      </x:c>
      <x:c r="I1523" s="9" t="str">
        <x:v>Unavailable</x:v>
      </x:c>
    </x:row>
    <x:row r="1524" ht="30" customHeight="1">
      <x:c r="A1524" s="9" t="str">
        <x:v>CrustAPI Google + LinkedIn Data</x:v>
      </x:c>
      <x:c r="B1524" s="9" t="str">
        <x:v>mcp_35078ca6122405</x:v>
      </x:c>
      <x:c r="C1524" s="9" t="str">
        <x:v>github_stars</x:v>
      </x:c>
      <x:c r="D1524" s="9" t="str">
        <x:v>Unavailable</x:v>
      </x:c>
      <x:c r="E1524" s="9" t="str">
        <x:v>Unavailable</x:v>
      </x:c>
      <x:c r="F1524" s="9" t="str">
        <x:v>Unavailable</x:v>
      </x:c>
      <x:c r="G1524" s="9" t="str">
        <x:v>Unavailable</x:v>
      </x:c>
      <x:c r="H1524" s="9" t="str">
        <x:v>Unavailable</x:v>
      </x:c>
      <x:c r="I1524" s="9" t="str">
        <x:v>Unavailable</x:v>
      </x:c>
    </x:row>
    <x:row r="1525" ht="30" customHeight="1">
      <x:c r="A1525" s="9" t="str">
        <x:v>iAeternum</x:v>
      </x:c>
      <x:c r="B1525" s="9" t="str">
        <x:v>mcp_86b1dbe9628e40</x:v>
      </x:c>
      <x:c r="C1525" s="9" t="str">
        <x:v>smithery_useCount</x:v>
      </x:c>
      <x:c r="D1525" s="9" t="n">
        <x:v>3350</x:v>
      </x:c>
      <x:c r="E1525" s="9" t="str">
        <x:v>Observed</x:v>
      </x:c>
      <x:c r="F1525" s="9" t="str">
        <x:v>metavolve-labs/intelligence-aeternum</x:v>
      </x:c>
      <x:c r="G1525" s="9" t="str">
        <x:v>Source-defined; not relabelled as monthly</x:v>
      </x:c>
      <x:c r="H1525" s="9" t="n">
        <x:v>46282.02503902778</x:v>
      </x:c>
      <x:c r="I1525" s="9" t="str">
        <x:v>https://api.smithery.ai/servers?page=3&amp;pageSize=100&amp;topK=500&amp;seed=20260917</x:v>
      </x:c>
    </x:row>
    <x:row r="1526" ht="30" customHeight="1">
      <x:c r="A1526" s="9" t="str">
        <x:v>iAeternum</x:v>
      </x:c>
      <x:c r="B1526" s="9" t="str">
        <x:v>mcp_86b1dbe9628e40</x:v>
      </x:c>
      <x:c r="C1526" s="9" t="str">
        <x:v>npm_downloads_30d</x:v>
      </x:c>
      <x:c r="D1526" s="9" t="str">
        <x:v>Unavailable</x:v>
      </x:c>
      <x:c r="E1526" s="9" t="str">
        <x:v>Unavailable</x:v>
      </x:c>
      <x:c r="F1526" s="9" t="str">
        <x:v>Unavailable</x:v>
      </x:c>
      <x:c r="G1526" s="9" t="str">
        <x:v>Unavailable</x:v>
      </x:c>
      <x:c r="H1526" s="9" t="str">
        <x:v>Unavailable</x:v>
      </x:c>
      <x:c r="I1526" s="9" t="str">
        <x:v>Unavailable</x:v>
      </x:c>
    </x:row>
    <x:row r="1527" ht="30" customHeight="1">
      <x:c r="A1527" s="9" t="str">
        <x:v>iAeternum</x:v>
      </x:c>
      <x:c r="B1527" s="9" t="str">
        <x:v>mcp_86b1dbe9628e40</x:v>
      </x:c>
      <x:c r="C1527" s="9" t="str">
        <x:v>pypi_last_month</x:v>
      </x:c>
      <x:c r="D1527" s="9" t="str">
        <x:v>Unavailable</x:v>
      </x:c>
      <x:c r="E1527" s="9" t="str">
        <x:v>Unavailable</x:v>
      </x:c>
      <x:c r="F1527" s="9" t="str">
        <x:v>Unavailable</x:v>
      </x:c>
      <x:c r="G1527" s="9" t="str">
        <x:v>Unavailable</x:v>
      </x:c>
      <x:c r="H1527" s="9" t="str">
        <x:v>Unavailable</x:v>
      </x:c>
      <x:c r="I1527" s="9" t="str">
        <x:v>Unavailable</x:v>
      </x:c>
    </x:row>
    <x:row r="1528" ht="30" customHeight="1">
      <x:c r="A1528" s="9" t="str">
        <x:v>iAeternum</x:v>
      </x:c>
      <x:c r="B1528" s="9" t="str">
        <x:v>mcp_86b1dbe9628e40</x:v>
      </x:c>
      <x:c r="C1528" s="9" t="str">
        <x:v>github_stars</x:v>
      </x:c>
      <x:c r="D1528" s="9" t="str">
        <x:v>Unavailable</x:v>
      </x:c>
      <x:c r="E1528" s="9" t="str">
        <x:v>Unavailable</x:v>
      </x:c>
      <x:c r="F1528" s="9" t="str">
        <x:v>Unavailable</x:v>
      </x:c>
      <x:c r="G1528" s="9" t="str">
        <x:v>Unavailable</x:v>
      </x:c>
      <x:c r="H1528" s="9" t="str">
        <x:v>Unavailable</x:v>
      </x:c>
      <x:c r="I1528" s="9" t="str">
        <x:v>Unavailable</x:v>
      </x:c>
    </x:row>
    <x:row r="1529" ht="30" customHeight="1">
      <x:c r="A1529" s="9" t="str">
        <x:v>io.github.AINative-Studio/ainative-postgres-mcp</x:v>
      </x:c>
      <x:c r="B1529" s="9" t="str">
        <x:v>mcp_41d1172080455a</x:v>
      </x:c>
      <x:c r="C1529" s="9" t="str">
        <x:v>smithery_useCount</x:v>
      </x:c>
      <x:c r="D1529" s="9" t="str">
        <x:v>Unavailable</x:v>
      </x:c>
      <x:c r="E1529" s="9" t="str">
        <x:v>Unavailable</x:v>
      </x:c>
      <x:c r="F1529" s="9" t="str">
        <x:v>Unavailable</x:v>
      </x:c>
      <x:c r="G1529" s="9" t="str">
        <x:v>Unavailable</x:v>
      </x:c>
      <x:c r="H1529" s="9" t="str">
        <x:v>Unavailable</x:v>
      </x:c>
      <x:c r="I1529" s="9" t="str">
        <x:v>Unavailable</x:v>
      </x:c>
    </x:row>
    <x:row r="1530" ht="30" customHeight="1">
      <x:c r="A1530" s="9" t="str">
        <x:v>io.github.AINative-Studio/ainative-postgres-mcp</x:v>
      </x:c>
      <x:c r="B1530" s="9" t="str">
        <x:v>mcp_41d1172080455a</x:v>
      </x:c>
      <x:c r="C1530" s="9" t="str">
        <x:v>npm_downloads_30d</x:v>
      </x:c>
      <x:c r="D1530" s="9" t="n">
        <x:v>442</x:v>
      </x:c>
      <x:c r="E1530" s="9" t="str">
        <x:v>Observed</x:v>
      </x:c>
      <x:c r="F1530" s="9" t="str">
        <x:v>ainative-postgres-mcp</x:v>
      </x:c>
      <x:c r="G1530" s="9" t="str">
        <x:v>2026-08-18 through 2026-09-16 inclusive</x:v>
      </x:c>
      <x:c r="H1530" s="9" t="n">
        <x:v>46282.028787372685</x:v>
      </x:c>
      <x:c r="I1530" s="9" t="str">
        <x:v>https://api.npmjs.org/downloads/point/2026-08-18:2026-09-16/ainative-memory-mcp,ainative-opencode-memory-mcp,ainative-postgres-mcp,ainative-prd-mcp,ainative-strapi-mcp-server,ainative-zerodb-memory-mcp,aipou-mcp-server,airbrake-mcp-server,airtable-user-mcp,airtreks-mcp,alces-mcp,allmcps-server,allnewsapi-mcp,alterlab-mcp-server,altmetric-mcp,amazon-scraper-api-mcp,amicus,angular-signal-forms-migration-mcp,ani-mcp,anilist-mcp-server,aoexl-mcp,apick-mcp,apiguru-mcp,appcontext-mcp,appdex-mcp,apple-ads-mcp,apprise-rmcp,appsignal-mcp-server,appstore-play-mcp,ara-rgaa-mcp,arc-control-mcp,arc-security-mcp,arcane-rmcp,argo-mcp,ari-mcp,artifyde-mcp,askedthrice-mcp,assay-oracle-mcp,atlas-pipeline-mcp,ato-mcp,atom-mcp-server,audrey,ausca,ausdata-mcp,australian-law-mcp,autario-mcp,autonomad-travel,awesome-mineflayer-mcp,aws-dynamodb-mcp-server,b20check-mcp</x:v>
      </x:c>
    </x:row>
    <x:row r="1531" ht="30" customHeight="1">
      <x:c r="A1531" s="9" t="str">
        <x:v>io.github.AINative-Studio/ainative-postgres-mcp</x:v>
      </x:c>
      <x:c r="B1531" s="9" t="str">
        <x:v>mcp_41d1172080455a</x:v>
      </x:c>
      <x:c r="C1531" s="9" t="str">
        <x:v>pypi_last_month</x:v>
      </x:c>
      <x:c r="D1531" s="9" t="str">
        <x:v>Unavailable</x:v>
      </x:c>
      <x:c r="E1531" s="9" t="str">
        <x:v>Unavailable</x:v>
      </x:c>
      <x:c r="F1531" s="9" t="str">
        <x:v>Unavailable</x:v>
      </x:c>
      <x:c r="G1531" s="9" t="str">
        <x:v>Unavailable</x:v>
      </x:c>
      <x:c r="H1531" s="9" t="str">
        <x:v>Unavailable</x:v>
      </x:c>
      <x:c r="I1531" s="9" t="str">
        <x:v>Unavailable</x:v>
      </x:c>
    </x:row>
    <x:row r="1532" ht="30" customHeight="1">
      <x:c r="A1532" s="9" t="str">
        <x:v>io.github.AINative-Studio/ainative-postgres-mcp</x:v>
      </x:c>
      <x:c r="B1532" s="9" t="str">
        <x:v>mcp_41d1172080455a</x:v>
      </x:c>
      <x:c r="C1532" s="9" t="str">
        <x:v>github_stars</x:v>
      </x:c>
      <x:c r="D1532" s="9" t="str">
        <x:v>Unavailable</x:v>
      </x:c>
      <x:c r="E1532" s="9" t="str">
        <x:v>Unavailable</x:v>
      </x:c>
      <x:c r="F1532" s="9" t="str">
        <x:v>Unavailable</x:v>
      </x:c>
      <x:c r="G1532" s="9" t="str">
        <x:v>Unavailable</x:v>
      </x:c>
      <x:c r="H1532" s="9" t="str">
        <x:v>Unavailable</x:v>
      </x:c>
      <x:c r="I1532" s="9" t="str">
        <x:v>Unavailable</x:v>
      </x:c>
    </x:row>
    <x:row r="1533" ht="30" customHeight="1">
      <x:c r="A1533" s="9" t="str">
        <x:v>io.github.AdityaSBisht/finance-mcp</x:v>
      </x:c>
      <x:c r="B1533" s="9" t="str">
        <x:v>mcp_9f048ae5e575a8</x:v>
      </x:c>
      <x:c r="C1533" s="9" t="str">
        <x:v>smithery_useCount</x:v>
      </x:c>
      <x:c r="D1533" s="9" t="str">
        <x:v>Unavailable</x:v>
      </x:c>
      <x:c r="E1533" s="9" t="str">
        <x:v>Unavailable</x:v>
      </x:c>
      <x:c r="F1533" s="9" t="str">
        <x:v>Unavailable</x:v>
      </x:c>
      <x:c r="G1533" s="9" t="str">
        <x:v>Unavailable</x:v>
      </x:c>
      <x:c r="H1533" s="9" t="str">
        <x:v>Unavailable</x:v>
      </x:c>
      <x:c r="I1533" s="9" t="str">
        <x:v>Unavailable</x:v>
      </x:c>
    </x:row>
    <x:row r="1534" ht="30" customHeight="1">
      <x:c r="A1534" s="9" t="str">
        <x:v>io.github.AdityaSBisht/finance-mcp</x:v>
      </x:c>
      <x:c r="B1534" s="9" t="str">
        <x:v>mcp_9f048ae5e575a8</x:v>
      </x:c>
      <x:c r="C1534" s="9" t="str">
        <x:v>npm_downloads_30d</x:v>
      </x:c>
      <x:c r="D1534" s="9" t="n">
        <x:v>440</x:v>
      </x:c>
      <x:c r="E1534" s="9" t="str">
        <x:v>Observed</x:v>
      </x:c>
      <x:c r="F1534" s="9" t="str">
        <x:v>finance-data-mcp</x:v>
      </x:c>
      <x:c r="G1534" s="9" t="str">
        <x:v>2026-08-18 through 2026-09-16 inclusive</x:v>
      </x:c>
      <x:c r="H1534" s="9" t="n">
        <x:v>46282.028787407406</x:v>
      </x:c>
      <x:c r="I1534" s="9" t="str">
        <x:v>https://api.npmjs.org/downloads/point/2026-08-18:2026-09-16/etincel,evermint-mcp,everypage-mcp,execbro,exit1-mcp,ezstat-mcp-server,failecho-mcp,familiar-vtt,fastalert-mcp-server,feedback-magic-mcp,feishu-user-plugin,fetchpet-mcp-server,fiatdock-mcp,fibx,figma-developer-mcp,filechanger-mcp,filetopdf-mcp,fimemory,finance-data-mcp,finoptima,flarehq-mcp,flatland-client,fleet-memory-mcp,flowgraf-mcp,fluf-mcp,flurryport,fluxdots-mcp,fly-io-mcp-server,fodda-mcp,fondue-city-mcp,foodblock-mcp,forge-agent-gate,formpaste-mcp,foundry-zksync-mcp,fractal-arena-mcp,france-travail-mcp,freshjots-mcp,freshvault,frisk-mcp,ftp-ssh-mcp,funplay-cocos-mcp,funplay-godot-mcp,funplay-unreal-mcp,gadgethumans-mcp,gadriel,gainium-mcp,gcs-google-mcp-server,gctrl-mcp,gdharness,gecko-mcp</x:v>
      </x:c>
    </x:row>
    <x:row r="1535" ht="30" customHeight="1">
      <x:c r="A1535" s="9" t="str">
        <x:v>io.github.AdityaSBisht/finance-mcp</x:v>
      </x:c>
      <x:c r="B1535" s="9" t="str">
        <x:v>mcp_9f048ae5e575a8</x:v>
      </x:c>
      <x:c r="C1535" s="9" t="str">
        <x:v>pypi_last_month</x:v>
      </x:c>
      <x:c r="D1535" s="9" t="str">
        <x:v>Unavailable</x:v>
      </x:c>
      <x:c r="E1535" s="9" t="str">
        <x:v>Unavailable</x:v>
      </x:c>
      <x:c r="F1535" s="9" t="str">
        <x:v>Unavailable</x:v>
      </x:c>
      <x:c r="G1535" s="9" t="str">
        <x:v>Unavailable</x:v>
      </x:c>
      <x:c r="H1535" s="9" t="str">
        <x:v>Unavailable</x:v>
      </x:c>
      <x:c r="I1535" s="9" t="str">
        <x:v>Unavailable</x:v>
      </x:c>
    </x:row>
    <x:row r="1536" ht="30" customHeight="1">
      <x:c r="A1536" s="9" t="str">
        <x:v>io.github.AdityaSBisht/finance-mcp</x:v>
      </x:c>
      <x:c r="B1536" s="9" t="str">
        <x:v>mcp_9f048ae5e575a8</x:v>
      </x:c>
      <x:c r="C1536" s="9" t="str">
        <x:v>github_stars</x:v>
      </x:c>
      <x:c r="D1536" s="9" t="str">
        <x:v>Unavailable</x:v>
      </x:c>
      <x:c r="E1536" s="9" t="str">
        <x:v>Unavailable</x:v>
      </x:c>
      <x:c r="F1536" s="9" t="str">
        <x:v>Unavailable</x:v>
      </x:c>
      <x:c r="G1536" s="9" t="str">
        <x:v>Unavailable</x:v>
      </x:c>
      <x:c r="H1536" s="9" t="str">
        <x:v>Unavailable</x:v>
      </x:c>
      <x:c r="I1536" s="9" t="str">
        <x:v>Unavailable</x:v>
      </x:c>
    </x:row>
    <x:row r="1537" ht="30" customHeight="1">
      <x:c r="A1537" s="9" t="str">
        <x:v>maqami-travel</x:v>
      </x:c>
      <x:c r="B1537" s="9" t="str">
        <x:v>mcp_a4f719e0dd21c6</x:v>
      </x:c>
      <x:c r="C1537" s="9" t="str">
        <x:v>smithery_useCount</x:v>
      </x:c>
      <x:c r="D1537" s="9" t="n">
        <x:v>3255</x:v>
      </x:c>
      <x:c r="E1537" s="9" t="str">
        <x:v>Observed</x:v>
      </x:c>
      <x:c r="F1537" s="9" t="str">
        <x:v>ahmednegm-1711/maqami-travel</x:v>
      </x:c>
      <x:c r="G1537" s="9" t="str">
        <x:v>Source-defined; not relabelled as monthly</x:v>
      </x:c>
      <x:c r="H1537" s="9" t="n">
        <x:v>46282.02503902778</x:v>
      </x:c>
      <x:c r="I1537" s="9" t="str">
        <x:v>https://api.smithery.ai/servers?page=3&amp;pageSize=100&amp;topK=500&amp;seed=20260917</x:v>
      </x:c>
    </x:row>
    <x:row r="1538" ht="30" customHeight="1">
      <x:c r="A1538" s="9" t="str">
        <x:v>maqami-travel</x:v>
      </x:c>
      <x:c r="B1538" s="9" t="str">
        <x:v>mcp_a4f719e0dd21c6</x:v>
      </x:c>
      <x:c r="C1538" s="9" t="str">
        <x:v>npm_downloads_30d</x:v>
      </x:c>
      <x:c r="D1538" s="9" t="str">
        <x:v>Unavailable</x:v>
      </x:c>
      <x:c r="E1538" s="9" t="str">
        <x:v>Unavailable</x:v>
      </x:c>
      <x:c r="F1538" s="9" t="str">
        <x:v>Unavailable</x:v>
      </x:c>
      <x:c r="G1538" s="9" t="str">
        <x:v>Unavailable</x:v>
      </x:c>
      <x:c r="H1538" s="9" t="str">
        <x:v>Unavailable</x:v>
      </x:c>
      <x:c r="I1538" s="9" t="str">
        <x:v>Unavailable</x:v>
      </x:c>
    </x:row>
    <x:row r="1539" ht="30" customHeight="1">
      <x:c r="A1539" s="9" t="str">
        <x:v>maqami-travel</x:v>
      </x:c>
      <x:c r="B1539" s="9" t="str">
        <x:v>mcp_a4f719e0dd21c6</x:v>
      </x:c>
      <x:c r="C1539" s="9" t="str">
        <x:v>pypi_last_month</x:v>
      </x:c>
      <x:c r="D1539" s="9" t="str">
        <x:v>Unavailable</x:v>
      </x:c>
      <x:c r="E1539" s="9" t="str">
        <x:v>Unavailable</x:v>
      </x:c>
      <x:c r="F1539" s="9" t="str">
        <x:v>Unavailable</x:v>
      </x:c>
      <x:c r="G1539" s="9" t="str">
        <x:v>Unavailable</x:v>
      </x:c>
      <x:c r="H1539" s="9" t="str">
        <x:v>Unavailable</x:v>
      </x:c>
      <x:c r="I1539" s="9" t="str">
        <x:v>Unavailable</x:v>
      </x:c>
    </x:row>
    <x:row r="1540" ht="30" customHeight="1">
      <x:c r="A1540" s="9" t="str">
        <x:v>maqami-travel</x:v>
      </x:c>
      <x:c r="B1540" s="9" t="str">
        <x:v>mcp_a4f719e0dd21c6</x:v>
      </x:c>
      <x:c r="C1540" s="9" t="str">
        <x:v>github_stars</x:v>
      </x:c>
      <x:c r="D1540" s="9" t="str">
        <x:v>Unavailable</x:v>
      </x:c>
      <x:c r="E1540" s="9" t="str">
        <x:v>Unavailable</x:v>
      </x:c>
      <x:c r="F1540" s="9" t="str">
        <x:v>Unavailable</x:v>
      </x:c>
      <x:c r="G1540" s="9" t="str">
        <x:v>Unavailable</x:v>
      </x:c>
      <x:c r="H1540" s="9" t="str">
        <x:v>Unavailable</x:v>
      </x:c>
      <x:c r="I1540" s="9" t="str">
        <x:v>Unavailable</x:v>
      </x:c>
    </x:row>
    <x:row r="1541" ht="30" customHeight="1">
      <x:c r="A1541" s="9" t="str">
        <x:v>Lacuna Music</x:v>
      </x:c>
      <x:c r="B1541" s="9" t="str">
        <x:v>mcp_432f6e4c0e50bf</x:v>
      </x:c>
      <x:c r="C1541" s="9" t="str">
        <x:v>smithery_useCount</x:v>
      </x:c>
      <x:c r="D1541" s="9" t="str">
        <x:v>Unavailable</x:v>
      </x:c>
      <x:c r="E1541" s="9" t="str">
        <x:v>Unavailable</x:v>
      </x:c>
      <x:c r="F1541" s="9" t="str">
        <x:v>Unavailable</x:v>
      </x:c>
      <x:c r="G1541" s="9" t="str">
        <x:v>Unavailable</x:v>
      </x:c>
      <x:c r="H1541" s="9" t="str">
        <x:v>Unavailable</x:v>
      </x:c>
      <x:c r="I1541" s="9" t="str">
        <x:v>Unavailable</x:v>
      </x:c>
    </x:row>
    <x:row r="1542" ht="30" customHeight="1">
      <x:c r="A1542" s="9" t="str">
        <x:v>Lacuna Music</x:v>
      </x:c>
      <x:c r="B1542" s="9" t="str">
        <x:v>mcp_432f6e4c0e50bf</x:v>
      </x:c>
      <x:c r="C1542" s="9" t="str">
        <x:v>npm_downloads_30d</x:v>
      </x:c>
      <x:c r="D1542" s="9" t="n">
        <x:v>400</x:v>
      </x:c>
      <x:c r="E1542" s="9" t="str">
        <x:v>Observed</x:v>
      </x:c>
      <x:c r="F1542" s="9" t="str">
        <x:v>lacuna-mcp</x:v>
      </x:c>
      <x:c r="G1542" s="9" t="str">
        <x:v>2026-08-18 through 2026-09-16 inclusive</x:v>
      </x:c>
      <x:c r="H1542" s="9" t="n">
        <x:v>46282.02890315972</x:v>
      </x:c>
      <x:c r="I1542" s="9" t="str">
        <x:v>https://api.npmjs.org/downloads/point/2026-08-18:2026-09-16/homebutler,hovercode-mcp,htmlradar-mcp,humanforai,hyperliquid-info-mcp,ibitlabs-mcp,ibmcloud-mcp-server,ibmz-mcp-server,icemoon-mcp,icloud-calendar-mcp,igniteui-theming,imagedimensions-mcp,import-guardian-mcp,india-reg-mcp,india-stock-mcp,inistate-mcp,instantclips-mcp,intelthreadlinqs-mcp,interswitch-mcp-server,intodns-mcp,ipgeolocation-io-mcp,ithura-mcp,jamp-mcp,jobgpt-mcp-server,jobyap-mcp,just-signal-mcp,justdrop-mcp,kaduno-pullpush-mcp,kanzeigen-mcp,kavel-mcp,kenotex-mcp,kepta-mcp,kernelcad,killbottleneck-mcp,kiwoom-mcp-server,klo-mcp,knowledge-rail,kodiak-mcp,kogiqa-mcp,koragraphmcp,kudosity-mcp,kundali-chart-mcp,kx402,labelixa-mcp,lacuna-mcp,laguarde-mcp,langfuse-observability-mcp-server,launchflag-mcp,lawai-mcp-server,layerone-mcp</x:v>
      </x:c>
    </x:row>
    <x:row r="1543" ht="30" customHeight="1">
      <x:c r="A1543" s="9" t="str">
        <x:v>Lacuna Music</x:v>
      </x:c>
      <x:c r="B1543" s="9" t="str">
        <x:v>mcp_432f6e4c0e50bf</x:v>
      </x:c>
      <x:c r="C1543" s="9" t="str">
        <x:v>pypi_last_month</x:v>
      </x:c>
      <x:c r="D1543" s="9" t="str">
        <x:v>Unavailable</x:v>
      </x:c>
      <x:c r="E1543" s="9" t="str">
        <x:v>Unavailable</x:v>
      </x:c>
      <x:c r="F1543" s="9" t="str">
        <x:v>Unavailable</x:v>
      </x:c>
      <x:c r="G1543" s="9" t="str">
        <x:v>Unavailable</x:v>
      </x:c>
      <x:c r="H1543" s="9" t="str">
        <x:v>Unavailable</x:v>
      </x:c>
      <x:c r="I1543" s="9" t="str">
        <x:v>Unavailable</x:v>
      </x:c>
    </x:row>
    <x:row r="1544" ht="30" customHeight="1">
      <x:c r="A1544" s="9" t="str">
        <x:v>Lacuna Music</x:v>
      </x:c>
      <x:c r="B1544" s="9" t="str">
        <x:v>mcp_432f6e4c0e50bf</x:v>
      </x:c>
      <x:c r="C1544" s="9" t="str">
        <x:v>github_stars</x:v>
      </x:c>
      <x:c r="D1544" s="9" t="str">
        <x:v>Unavailable</x:v>
      </x:c>
      <x:c r="E1544" s="9" t="str">
        <x:v>Unavailable</x:v>
      </x:c>
      <x:c r="F1544" s="9" t="str">
        <x:v>Unavailable</x:v>
      </x:c>
      <x:c r="G1544" s="9" t="str">
        <x:v>Unavailable</x:v>
      </x:c>
      <x:c r="H1544" s="9" t="str">
        <x:v>Unavailable</x:v>
      </x:c>
      <x:c r="I1544" s="9" t="str">
        <x:v>Unavailable</x:v>
      </x:c>
    </x:row>
    <x:row r="1545" ht="30" customHeight="1">
      <x:c r="A1545" s="9" t="str">
        <x:v>AKShare One MCP Server</x:v>
      </x:c>
      <x:c r="B1545" s="9" t="str">
        <x:v>mcp_0e90b1dc5bbc56</x:v>
      </x:c>
      <x:c r="C1545" s="9" t="str">
        <x:v>smithery_useCount</x:v>
      </x:c>
      <x:c r="D1545" s="9" t="n">
        <x:v>3145</x:v>
      </x:c>
      <x:c r="E1545" s="9" t="str">
        <x:v>Observed</x:v>
      </x:c>
      <x:c r="F1545" s="9" t="str">
        <x:v>zwldarren/akshare-one-mcp</x:v>
      </x:c>
      <x:c r="G1545" s="9" t="str">
        <x:v>Source-defined; not relabelled as monthly</x:v>
      </x:c>
      <x:c r="H1545" s="9" t="n">
        <x:v>46282.02503902778</x:v>
      </x:c>
      <x:c r="I1545" s="9" t="str">
        <x:v>https://api.smithery.ai/servers?page=3&amp;pageSize=100&amp;topK=500&amp;seed=20260917</x:v>
      </x:c>
    </x:row>
    <x:row r="1546" ht="30" customHeight="1">
      <x:c r="A1546" s="9" t="str">
        <x:v>AKShare One MCP Server</x:v>
      </x:c>
      <x:c r="B1546" s="9" t="str">
        <x:v>mcp_0e90b1dc5bbc56</x:v>
      </x:c>
      <x:c r="C1546" s="9" t="str">
        <x:v>npm_downloads_30d</x:v>
      </x:c>
      <x:c r="D1546" s="9" t="str">
        <x:v>Unavailable</x:v>
      </x:c>
      <x:c r="E1546" s="9" t="str">
        <x:v>Unavailable</x:v>
      </x:c>
      <x:c r="F1546" s="9" t="str">
        <x:v>Unavailable</x:v>
      </x:c>
      <x:c r="G1546" s="9" t="str">
        <x:v>Unavailable</x:v>
      </x:c>
      <x:c r="H1546" s="9" t="str">
        <x:v>Unavailable</x:v>
      </x:c>
      <x:c r="I1546" s="9" t="str">
        <x:v>Unavailable</x:v>
      </x:c>
    </x:row>
    <x:row r="1547" ht="30" customHeight="1">
      <x:c r="A1547" s="9" t="str">
        <x:v>AKShare One MCP Server</x:v>
      </x:c>
      <x:c r="B1547" s="9" t="str">
        <x:v>mcp_0e90b1dc5bbc56</x:v>
      </x:c>
      <x:c r="C1547" s="9" t="str">
        <x:v>pypi_last_month</x:v>
      </x:c>
      <x:c r="D1547" s="9" t="str">
        <x:v>Unavailable</x:v>
      </x:c>
      <x:c r="E1547" s="9" t="str">
        <x:v>Unavailable</x:v>
      </x:c>
      <x:c r="F1547" s="9" t="str">
        <x:v>Unavailable</x:v>
      </x:c>
      <x:c r="G1547" s="9" t="str">
        <x:v>Unavailable</x:v>
      </x:c>
      <x:c r="H1547" s="9" t="str">
        <x:v>Unavailable</x:v>
      </x:c>
      <x:c r="I1547" s="9" t="str">
        <x:v>Unavailable</x:v>
      </x:c>
    </x:row>
    <x:row r="1548" ht="30" customHeight="1">
      <x:c r="A1548" s="9" t="str">
        <x:v>AKShare One MCP Server</x:v>
      </x:c>
      <x:c r="B1548" s="9" t="str">
        <x:v>mcp_0e90b1dc5bbc56</x:v>
      </x:c>
      <x:c r="C1548" s="9" t="str">
        <x:v>github_stars</x:v>
      </x:c>
      <x:c r="D1548" s="9" t="str">
        <x:v>Unavailable</x:v>
      </x:c>
      <x:c r="E1548" s="9" t="str">
        <x:v>Unavailable</x:v>
      </x:c>
      <x:c r="F1548" s="9" t="str">
        <x:v>Unavailable</x:v>
      </x:c>
      <x:c r="G1548" s="9" t="str">
        <x:v>Unavailable</x:v>
      </x:c>
      <x:c r="H1548" s="9" t="str">
        <x:v>Unavailable</x:v>
      </x:c>
      <x:c r="I1548" s="9" t="str">
        <x:v>Unavailable</x:v>
      </x:c>
    </x:row>
    <x:row r="1549" ht="30" customHeight="1">
      <x:c r="A1549" s="9" t="str">
        <x:v>anchor-compliance</x:v>
      </x:c>
      <x:c r="B1549" s="9" t="str">
        <x:v>mcp_b3a96b95d0acfe</x:v>
      </x:c>
      <x:c r="C1549" s="9" t="str">
        <x:v>smithery_useCount</x:v>
      </x:c>
      <x:c r="D1549" s="9" t="n">
        <x:v>3121</x:v>
      </x:c>
      <x:c r="E1549" s="9" t="str">
        <x:v>Observed</x:v>
      </x:c>
      <x:c r="F1549" s="9" t="str">
        <x:v>joshuaogabriel/anchor-compliance</x:v>
      </x:c>
      <x:c r="G1549" s="9" t="str">
        <x:v>Source-defined; not relabelled as monthly</x:v>
      </x:c>
      <x:c r="H1549" s="9" t="n">
        <x:v>46282.02503902778</x:v>
      </x:c>
      <x:c r="I1549" s="9" t="str">
        <x:v>https://api.smithery.ai/servers?page=3&amp;pageSize=100&amp;topK=500&amp;seed=20260917</x:v>
      </x:c>
    </x:row>
    <x:row r="1550" ht="30" customHeight="1">
      <x:c r="A1550" s="9" t="str">
        <x:v>anchor-compliance</x:v>
      </x:c>
      <x:c r="B1550" s="9" t="str">
        <x:v>mcp_b3a96b95d0acfe</x:v>
      </x:c>
      <x:c r="C1550" s="9" t="str">
        <x:v>npm_downloads_30d</x:v>
      </x:c>
      <x:c r="D1550" s="9" t="str">
        <x:v>Unavailable</x:v>
      </x:c>
      <x:c r="E1550" s="9" t="str">
        <x:v>Unavailable</x:v>
      </x:c>
      <x:c r="F1550" s="9" t="str">
        <x:v>Unavailable</x:v>
      </x:c>
      <x:c r="G1550" s="9" t="str">
        <x:v>Unavailable</x:v>
      </x:c>
      <x:c r="H1550" s="9" t="str">
        <x:v>Unavailable</x:v>
      </x:c>
      <x:c r="I1550" s="9" t="str">
        <x:v>Unavailable</x:v>
      </x:c>
    </x:row>
    <x:row r="1551" ht="30" customHeight="1">
      <x:c r="A1551" s="9" t="str">
        <x:v>anchor-compliance</x:v>
      </x:c>
      <x:c r="B1551" s="9" t="str">
        <x:v>mcp_b3a96b95d0acfe</x:v>
      </x:c>
      <x:c r="C1551" s="9" t="str">
        <x:v>pypi_last_month</x:v>
      </x:c>
      <x:c r="D1551" s="9" t="str">
        <x:v>Unavailable</x:v>
      </x:c>
      <x:c r="E1551" s="9" t="str">
        <x:v>Unavailable</x:v>
      </x:c>
      <x:c r="F1551" s="9" t="str">
        <x:v>Unavailable</x:v>
      </x:c>
      <x:c r="G1551" s="9" t="str">
        <x:v>Unavailable</x:v>
      </x:c>
      <x:c r="H1551" s="9" t="str">
        <x:v>Unavailable</x:v>
      </x:c>
      <x:c r="I1551" s="9" t="str">
        <x:v>Unavailable</x:v>
      </x:c>
    </x:row>
    <x:row r="1552" ht="30" customHeight="1">
      <x:c r="A1552" s="9" t="str">
        <x:v>anchor-compliance</x:v>
      </x:c>
      <x:c r="B1552" s="9" t="str">
        <x:v>mcp_b3a96b95d0acfe</x:v>
      </x:c>
      <x:c r="C1552" s="9" t="str">
        <x:v>github_stars</x:v>
      </x:c>
      <x:c r="D1552" s="9" t="str">
        <x:v>Unavailable</x:v>
      </x:c>
      <x:c r="E1552" s="9" t="str">
        <x:v>Unavailable</x:v>
      </x:c>
      <x:c r="F1552" s="9" t="str">
        <x:v>Unavailable</x:v>
      </x:c>
      <x:c r="G1552" s="9" t="str">
        <x:v>Unavailable</x:v>
      </x:c>
      <x:c r="H1552" s="9" t="str">
        <x:v>Unavailable</x:v>
      </x:c>
      <x:c r="I1552" s="9" t="str">
        <x:v>Unavailable</x:v>
      </x:c>
    </x:row>
    <x:row r="1553" ht="30" customHeight="1">
      <x:c r="A1553" s="9" t="str">
        <x:v>io.github.KarstenKreh/standby-design-mcp</x:v>
      </x:c>
      <x:c r="B1553" s="9" t="str">
        <x:v>mcp_e0ce71f19be29b</x:v>
      </x:c>
      <x:c r="C1553" s="9" t="str">
        <x:v>smithery_useCount</x:v>
      </x:c>
      <x:c r="D1553" s="9" t="str">
        <x:v>Unavailable</x:v>
      </x:c>
      <x:c r="E1553" s="9" t="str">
        <x:v>Unavailable</x:v>
      </x:c>
      <x:c r="F1553" s="9" t="str">
        <x:v>Unavailable</x:v>
      </x:c>
      <x:c r="G1553" s="9" t="str">
        <x:v>Unavailable</x:v>
      </x:c>
      <x:c r="H1553" s="9" t="str">
        <x:v>Unavailable</x:v>
      </x:c>
      <x:c r="I1553" s="9" t="str">
        <x:v>Unavailable</x:v>
      </x:c>
    </x:row>
    <x:row r="1554" ht="30" customHeight="1">
      <x:c r="A1554" s="9" t="str">
        <x:v>io.github.KarstenKreh/standby-design-mcp</x:v>
      </x:c>
      <x:c r="B1554" s="9" t="str">
        <x:v>mcp_e0ce71f19be29b</x:v>
      </x:c>
      <x:c r="C1554" s="9" t="str">
        <x:v>npm_downloads_30d</x:v>
      </x:c>
      <x:c r="D1554" s="9" t="n">
        <x:v>386</x:v>
      </x:c>
      <x:c r="E1554" s="9" t="str">
        <x:v>Observed</x:v>
      </x:c>
      <x:c r="F1554" s="9" t="str">
        <x:v>standby-design-mcp</x:v>
      </x:c>
      <x:c r="G1554" s="9" t="str">
        <x:v>2026-08-18 through 2026-09-16 inclusive</x:v>
      </x:c>
      <x:c r="H1554" s="9" t="n">
        <x:v>46282.02898086805</x:v>
      </x:c>
      <x:c r="I1554" s="9" t="str">
        <x:v>https://api.npmjs.org/downloads/point/2026-08-18:2026-09-16/spiderbrain,spinnaker-mcp,sports-context-protocol,sportscore-mcp,sportwizzard-mcp,srift-transfer,ssh-agent-mcp-server,ssid-mcp,stacktree-mcp,standby-design-mcp,standup-mr,starsinger-mcp,startupnamegenerator-mcp,starwell-mcp,stateark,statelode-bridge,steam-games-mcp,steam-local-mcp,stellavault,sticky-mcp,stipend,stockbit-mcp,stylekit-mcp,stylemcp,suede-skills-mcp,sui-analytics-mcp,sui-mcp-server,suitecrm-mcp-gateway,sup-network,supplement-advisor-mcp,svipall,swissco-mcp,swisstrip-mcp,synapse-rmcp,tabtree-mcp,tada-mcp,tailscale-rmcp,talkthru-mcp,talktoplanb-mcp,tamperlens-mcp,tapetide-mcp,targetly-mcp,taskfleet-mcp,tebra-mcp-server,telbase,telegram-archive-mcp,tempguru-mcp,tenjin-cli,testlink-mcp,thedeployer-mcp</x:v>
      </x:c>
    </x:row>
    <x:row r="1555" ht="30" customHeight="1">
      <x:c r="A1555" s="9" t="str">
        <x:v>io.github.KarstenKreh/standby-design-mcp</x:v>
      </x:c>
      <x:c r="B1555" s="9" t="str">
        <x:v>mcp_e0ce71f19be29b</x:v>
      </x:c>
      <x:c r="C1555" s="9" t="str">
        <x:v>pypi_last_month</x:v>
      </x:c>
      <x:c r="D1555" s="9" t="str">
        <x:v>Unavailable</x:v>
      </x:c>
      <x:c r="E1555" s="9" t="str">
        <x:v>Unavailable</x:v>
      </x:c>
      <x:c r="F1555" s="9" t="str">
        <x:v>Unavailable</x:v>
      </x:c>
      <x:c r="G1555" s="9" t="str">
        <x:v>Unavailable</x:v>
      </x:c>
      <x:c r="H1555" s="9" t="str">
        <x:v>Unavailable</x:v>
      </x:c>
      <x:c r="I1555" s="9" t="str">
        <x:v>Unavailable</x:v>
      </x:c>
    </x:row>
    <x:row r="1556" ht="30" customHeight="1">
      <x:c r="A1556" s="9" t="str">
        <x:v>io.github.KarstenKreh/standby-design-mcp</x:v>
      </x:c>
      <x:c r="B1556" s="9" t="str">
        <x:v>mcp_e0ce71f19be29b</x:v>
      </x:c>
      <x:c r="C1556" s="9" t="str">
        <x:v>github_stars</x:v>
      </x:c>
      <x:c r="D1556" s="9" t="str">
        <x:v>Unavailable</x:v>
      </x:c>
      <x:c r="E1556" s="9" t="str">
        <x:v>Unavailable</x:v>
      </x:c>
      <x:c r="F1556" s="9" t="str">
        <x:v>Unavailable</x:v>
      </x:c>
      <x:c r="G1556" s="9" t="str">
        <x:v>Unavailable</x:v>
      </x:c>
      <x:c r="H1556" s="9" t="str">
        <x:v>Unavailable</x:v>
      </x:c>
      <x:c r="I1556" s="9" t="str">
        <x:v>Unavailable</x:v>
      </x:c>
    </x:row>
    <x:row r="1557" ht="30" customHeight="1">
      <x:c r="A1557" s="9" t="str">
        <x:v>sms-marketing</x:v>
      </x:c>
      <x:c r="B1557" s="9" t="str">
        <x:v>mcp_46a049ea7a9533</x:v>
      </x:c>
      <x:c r="C1557" s="9" t="str">
        <x:v>smithery_useCount</x:v>
      </x:c>
      <x:c r="D1557" s="9" t="n">
        <x:v>3028</x:v>
      </x:c>
      <x:c r="E1557" s="9" t="str">
        <x:v>Observed</x:v>
      </x:c>
      <x:c r="F1557" s="9" t="str">
        <x:v>oblipali/sms-marketing</x:v>
      </x:c>
      <x:c r="G1557" s="9" t="str">
        <x:v>Source-defined; not relabelled as monthly</x:v>
      </x:c>
      <x:c r="H1557" s="9" t="n">
        <x:v>46282.02503902778</x:v>
      </x:c>
      <x:c r="I1557" s="9" t="str">
        <x:v>https://api.smithery.ai/servers?page=3&amp;pageSize=100&amp;topK=500&amp;seed=20260917</x:v>
      </x:c>
    </x:row>
    <x:row r="1558" ht="30" customHeight="1">
      <x:c r="A1558" s="9" t="str">
        <x:v>sms-marketing</x:v>
      </x:c>
      <x:c r="B1558" s="9" t="str">
        <x:v>mcp_46a049ea7a9533</x:v>
      </x:c>
      <x:c r="C1558" s="9" t="str">
        <x:v>npm_downloads_30d</x:v>
      </x:c>
      <x:c r="D1558" s="9" t="str">
        <x:v>Unavailable</x:v>
      </x:c>
      <x:c r="E1558" s="9" t="str">
        <x:v>Unavailable</x:v>
      </x:c>
      <x:c r="F1558" s="9" t="str">
        <x:v>Unavailable</x:v>
      </x:c>
      <x:c r="G1558" s="9" t="str">
        <x:v>Unavailable</x:v>
      </x:c>
      <x:c r="H1558" s="9" t="str">
        <x:v>Unavailable</x:v>
      </x:c>
      <x:c r="I1558" s="9" t="str">
        <x:v>Unavailable</x:v>
      </x:c>
    </x:row>
    <x:row r="1559" ht="30" customHeight="1">
      <x:c r="A1559" s="9" t="str">
        <x:v>sms-marketing</x:v>
      </x:c>
      <x:c r="B1559" s="9" t="str">
        <x:v>mcp_46a049ea7a9533</x:v>
      </x:c>
      <x:c r="C1559" s="9" t="str">
        <x:v>pypi_last_month</x:v>
      </x:c>
      <x:c r="D1559" s="9" t="str">
        <x:v>Unavailable</x:v>
      </x:c>
      <x:c r="E1559" s="9" t="str">
        <x:v>Unavailable</x:v>
      </x:c>
      <x:c r="F1559" s="9" t="str">
        <x:v>Unavailable</x:v>
      </x:c>
      <x:c r="G1559" s="9" t="str">
        <x:v>Unavailable</x:v>
      </x:c>
      <x:c r="H1559" s="9" t="str">
        <x:v>Unavailable</x:v>
      </x:c>
      <x:c r="I1559" s="9" t="str">
        <x:v>Unavailable</x:v>
      </x:c>
    </x:row>
    <x:row r="1560" ht="30" customHeight="1">
      <x:c r="A1560" s="9" t="str">
        <x:v>sms-marketing</x:v>
      </x:c>
      <x:c r="B1560" s="9" t="str">
        <x:v>mcp_46a049ea7a9533</x:v>
      </x:c>
      <x:c r="C1560" s="9" t="str">
        <x:v>github_stars</x:v>
      </x:c>
      <x:c r="D1560" s="9" t="str">
        <x:v>Unavailable</x:v>
      </x:c>
      <x:c r="E1560" s="9" t="str">
        <x:v>Unavailable</x:v>
      </x:c>
      <x:c r="F1560" s="9" t="str">
        <x:v>Unavailable</x:v>
      </x:c>
      <x:c r="G1560" s="9" t="str">
        <x:v>Unavailable</x:v>
      </x:c>
      <x:c r="H1560" s="9" t="str">
        <x:v>Unavailable</x:v>
      </x:c>
      <x:c r="I1560" s="9" t="str">
        <x:v>Unavailable</x:v>
      </x:c>
    </x:row>
    <x:row r="1561" ht="30" customHeight="1">
      <x:c r="A1561" s="9" t="str">
        <x:v>com.pulsemcp/good-eggs</x:v>
      </x:c>
      <x:c r="B1561" s="9" t="str">
        <x:v>mcp_21aa2b7f51448a</x:v>
      </x:c>
      <x:c r="C1561" s="9" t="str">
        <x:v>smithery_useCount</x:v>
      </x:c>
      <x:c r="D1561" s="9" t="str">
        <x:v>Unavailable</x:v>
      </x:c>
      <x:c r="E1561" s="9" t="str">
        <x:v>Unavailable</x:v>
      </x:c>
      <x:c r="F1561" s="9" t="str">
        <x:v>Unavailable</x:v>
      </x:c>
      <x:c r="G1561" s="9" t="str">
        <x:v>Unavailable</x:v>
      </x:c>
      <x:c r="H1561" s="9" t="str">
        <x:v>Unavailable</x:v>
      </x:c>
      <x:c r="I1561" s="9" t="str">
        <x:v>Unavailable</x:v>
      </x:c>
    </x:row>
    <x:row r="1562" ht="30" customHeight="1">
      <x:c r="A1562" s="9" t="str">
        <x:v>com.pulsemcp/good-eggs</x:v>
      </x:c>
      <x:c r="B1562" s="9" t="str">
        <x:v>mcp_21aa2b7f51448a</x:v>
      </x:c>
      <x:c r="C1562" s="9" t="str">
        <x:v>npm_downloads_30d</x:v>
      </x:c>
      <x:c r="D1562" s="9" t="n">
        <x:v>366</x:v>
      </x:c>
      <x:c r="E1562" s="9" t="str">
        <x:v>Observed</x:v>
      </x:c>
      <x:c r="F1562" s="9" t="str">
        <x:v>good-eggs-mcp-server</x:v>
      </x:c>
      <x:c r="G1562" s="9" t="str">
        <x:v>2026-08-18 through 2026-09-16 inclusive</x:v>
      </x:c>
      <x:c r="H1562" s="9" t="n">
        <x:v>46282.02890290509</x:v>
      </x:c>
      <x:c r="I1562" s="9" t="str">
        <x:v>https://api.npmjs.org/downloads/point/2026-08-18:2026-09-16/geepers-mcp,genieacs-mcp,geo-inspector-mcp,geojp-mcp,geomelon-mcp,gft-mcp,ghost-publisher-mcp,ghosthunt,gibil,gilbert-mcp,githits,gliana-ai-mcp,global-intel-exchange-mcp,gmail-workspace-mcp-server,god-prompt-mcp,godalo,godavaii-mcp-server,godot-mcp-runtime,gongio-mcp,good-eggs-mcp-server,google-ads-manager-mcp,google-calendar-workspace-mcp-server,google-docs-workspace-mcp-server,google-flights-mcp-server,google-health-fitbit-mcp,google-surf-mcp,gopeak,gopher-mcp,gotify-rmcp,graphql-to-mcp,greencalculus-mcp,gridstamp,gridually-mcp,gru953-crew-mcp,gstinapi-mcp,guardrails-mcp-server,guesty-mcp-server,guildctl,gunsnation-mcp,gurupdf-mcp,haiku-mcp-server,hal-mcp,harmony-mcp,haru-cms-mcp,hatchbox-mcp-server,hatchet-mcp,high-performance-mcp-server,highstory-mcp,hilma-mcp,hmem-mcp</x:v>
      </x:c>
    </x:row>
    <x:row r="1563" ht="30" customHeight="1">
      <x:c r="A1563" s="9" t="str">
        <x:v>com.pulsemcp/good-eggs</x:v>
      </x:c>
      <x:c r="B1563" s="9" t="str">
        <x:v>mcp_21aa2b7f51448a</x:v>
      </x:c>
      <x:c r="C1563" s="9" t="str">
        <x:v>pypi_last_month</x:v>
      </x:c>
      <x:c r="D1563" s="9" t="str">
        <x:v>Unavailable</x:v>
      </x:c>
      <x:c r="E1563" s="9" t="str">
        <x:v>Unavailable</x:v>
      </x:c>
      <x:c r="F1563" s="9" t="str">
        <x:v>Unavailable</x:v>
      </x:c>
      <x:c r="G1563" s="9" t="str">
        <x:v>Unavailable</x:v>
      </x:c>
      <x:c r="H1563" s="9" t="str">
        <x:v>Unavailable</x:v>
      </x:c>
      <x:c r="I1563" s="9" t="str">
        <x:v>Unavailable</x:v>
      </x:c>
    </x:row>
    <x:row r="1564" ht="30" customHeight="1">
      <x:c r="A1564" s="9" t="str">
        <x:v>com.pulsemcp/good-eggs</x:v>
      </x:c>
      <x:c r="B1564" s="9" t="str">
        <x:v>mcp_21aa2b7f51448a</x:v>
      </x:c>
      <x:c r="C1564" s="9" t="str">
        <x:v>github_stars</x:v>
      </x:c>
      <x:c r="D1564" s="9" t="str">
        <x:v>Unavailable</x:v>
      </x:c>
      <x:c r="E1564" s="9" t="str">
        <x:v>Unavailable</x:v>
      </x:c>
      <x:c r="F1564" s="9" t="str">
        <x:v>Unavailable</x:v>
      </x:c>
      <x:c r="G1564" s="9" t="str">
        <x:v>Unavailable</x:v>
      </x:c>
      <x:c r="H1564" s="9" t="str">
        <x:v>Unavailable</x:v>
      </x:c>
      <x:c r="I1564" s="9" t="str">
        <x:v>Unavailable</x:v>
      </x:c>
    </x:row>
    <x:row r="1565" ht="30" customHeight="1">
      <x:c r="A1565" s="9" t="str">
        <x:v>openvan-travel</x:v>
      </x:c>
      <x:c r="B1565" s="9" t="str">
        <x:v>mcp_285f9e7782c161</x:v>
      </x:c>
      <x:c r="C1565" s="9" t="str">
        <x:v>smithery_useCount</x:v>
      </x:c>
      <x:c r="D1565" s="9" t="n">
        <x:v>2957</x:v>
      </x:c>
      <x:c r="E1565" s="9" t="str">
        <x:v>Observed</x:v>
      </x:c>
      <x:c r="F1565" s="9" t="str">
        <x:v>aleksei-volga/openvan-travel</x:v>
      </x:c>
      <x:c r="G1565" s="9" t="str">
        <x:v>Source-defined; not relabelled as monthly</x:v>
      </x:c>
      <x:c r="H1565" s="9" t="n">
        <x:v>46282.02503902778</x:v>
      </x:c>
      <x:c r="I1565" s="9" t="str">
        <x:v>https://api.smithery.ai/servers?page=3&amp;pageSize=100&amp;topK=500&amp;seed=20260917</x:v>
      </x:c>
    </x:row>
    <x:row r="1566" ht="30" customHeight="1">
      <x:c r="A1566" s="9" t="str">
        <x:v>openvan-travel</x:v>
      </x:c>
      <x:c r="B1566" s="9" t="str">
        <x:v>mcp_285f9e7782c161</x:v>
      </x:c>
      <x:c r="C1566" s="9" t="str">
        <x:v>npm_downloads_30d</x:v>
      </x:c>
      <x:c r="D1566" s="9" t="str">
        <x:v>Unavailable</x:v>
      </x:c>
      <x:c r="E1566" s="9" t="str">
        <x:v>Unavailable</x:v>
      </x:c>
      <x:c r="F1566" s="9" t="str">
        <x:v>Unavailable</x:v>
      </x:c>
      <x:c r="G1566" s="9" t="str">
        <x:v>Unavailable</x:v>
      </x:c>
      <x:c r="H1566" s="9" t="str">
        <x:v>Unavailable</x:v>
      </x:c>
      <x:c r="I1566" s="9" t="str">
        <x:v>Unavailable</x:v>
      </x:c>
    </x:row>
    <x:row r="1567" ht="30" customHeight="1">
      <x:c r="A1567" s="9" t="str">
        <x:v>openvan-travel</x:v>
      </x:c>
      <x:c r="B1567" s="9" t="str">
        <x:v>mcp_285f9e7782c161</x:v>
      </x:c>
      <x:c r="C1567" s="9" t="str">
        <x:v>pypi_last_month</x:v>
      </x:c>
      <x:c r="D1567" s="9" t="str">
        <x:v>Unavailable</x:v>
      </x:c>
      <x:c r="E1567" s="9" t="str">
        <x:v>Unavailable</x:v>
      </x:c>
      <x:c r="F1567" s="9" t="str">
        <x:v>Unavailable</x:v>
      </x:c>
      <x:c r="G1567" s="9" t="str">
        <x:v>Unavailable</x:v>
      </x:c>
      <x:c r="H1567" s="9" t="str">
        <x:v>Unavailable</x:v>
      </x:c>
      <x:c r="I1567" s="9" t="str">
        <x:v>Unavailable</x:v>
      </x:c>
    </x:row>
    <x:row r="1568" ht="30" customHeight="1">
      <x:c r="A1568" s="9" t="str">
        <x:v>openvan-travel</x:v>
      </x:c>
      <x:c r="B1568" s="9" t="str">
        <x:v>mcp_285f9e7782c161</x:v>
      </x:c>
      <x:c r="C1568" s="9" t="str">
        <x:v>github_stars</x:v>
      </x:c>
      <x:c r="D1568" s="9" t="str">
        <x:v>Unavailable</x:v>
      </x:c>
      <x:c r="E1568" s="9" t="str">
        <x:v>Unavailable</x:v>
      </x:c>
      <x:c r="F1568" s="9" t="str">
        <x:v>Unavailable</x:v>
      </x:c>
      <x:c r="G1568" s="9" t="str">
        <x:v>Unavailable</x:v>
      </x:c>
      <x:c r="H1568" s="9" t="str">
        <x:v>Unavailable</x:v>
      </x:c>
      <x:c r="I1568" s="9" t="str">
        <x:v>Unavailable</x:v>
      </x:c>
    </x:row>
    <x:row r="1569" ht="30" customHeight="1">
      <x:c r="A1569" s="9" t="str">
        <x:v>OrgX</x:v>
      </x:c>
      <x:c r="B1569" s="9" t="str">
        <x:v>mcp_5bd7bf31f58b48</x:v>
      </x:c>
      <x:c r="C1569" s="9" t="str">
        <x:v>smithery_useCount</x:v>
      </x:c>
      <x:c r="D1569" s="9" t="n">
        <x:v>2951</x:v>
      </x:c>
      <x:c r="E1569" s="9" t="str">
        <x:v>Observed</x:v>
      </x:c>
      <x:c r="F1569" s="9" t="str">
        <x:v>useorgx/orgx-mcp</x:v>
      </x:c>
      <x:c r="G1569" s="9" t="str">
        <x:v>Source-defined; not relabelled as monthly</x:v>
      </x:c>
      <x:c r="H1569" s="9" t="n">
        <x:v>46282.02503902778</x:v>
      </x:c>
      <x:c r="I1569" s="9" t="str">
        <x:v>https://api.smithery.ai/servers?page=3&amp;pageSize=100&amp;topK=500&amp;seed=20260917</x:v>
      </x:c>
    </x:row>
    <x:row r="1570" ht="30" customHeight="1">
      <x:c r="A1570" s="9" t="str">
        <x:v>OrgX</x:v>
      </x:c>
      <x:c r="B1570" s="9" t="str">
        <x:v>mcp_5bd7bf31f58b48</x:v>
      </x:c>
      <x:c r="C1570" s="9" t="str">
        <x:v>npm_downloads_30d</x:v>
      </x:c>
      <x:c r="D1570" s="9" t="str">
        <x:v>Unavailable</x:v>
      </x:c>
      <x:c r="E1570" s="9" t="str">
        <x:v>Unavailable</x:v>
      </x:c>
      <x:c r="F1570" s="9" t="str">
        <x:v>Unavailable</x:v>
      </x:c>
      <x:c r="G1570" s="9" t="str">
        <x:v>Unavailable</x:v>
      </x:c>
      <x:c r="H1570" s="9" t="str">
        <x:v>Unavailable</x:v>
      </x:c>
      <x:c r="I1570" s="9" t="str">
        <x:v>Unavailable</x:v>
      </x:c>
    </x:row>
    <x:row r="1571" ht="30" customHeight="1">
      <x:c r="A1571" s="9" t="str">
        <x:v>OrgX</x:v>
      </x:c>
      <x:c r="B1571" s="9" t="str">
        <x:v>mcp_5bd7bf31f58b48</x:v>
      </x:c>
      <x:c r="C1571" s="9" t="str">
        <x:v>pypi_last_month</x:v>
      </x:c>
      <x:c r="D1571" s="9" t="str">
        <x:v>Unavailable</x:v>
      </x:c>
      <x:c r="E1571" s="9" t="str">
        <x:v>Unavailable</x:v>
      </x:c>
      <x:c r="F1571" s="9" t="str">
        <x:v>Unavailable</x:v>
      </x:c>
      <x:c r="G1571" s="9" t="str">
        <x:v>Unavailable</x:v>
      </x:c>
      <x:c r="H1571" s="9" t="str">
        <x:v>Unavailable</x:v>
      </x:c>
      <x:c r="I1571" s="9" t="str">
        <x:v>Unavailable</x:v>
      </x:c>
    </x:row>
    <x:row r="1572" ht="30" customHeight="1">
      <x:c r="A1572" s="9" t="str">
        <x:v>OrgX</x:v>
      </x:c>
      <x:c r="B1572" s="9" t="str">
        <x:v>mcp_5bd7bf31f58b48</x:v>
      </x:c>
      <x:c r="C1572" s="9" t="str">
        <x:v>github_stars</x:v>
      </x:c>
      <x:c r="D1572" s="9" t="str">
        <x:v>Unavailable</x:v>
      </x:c>
      <x:c r="E1572" s="9" t="str">
        <x:v>Unavailable</x:v>
      </x:c>
      <x:c r="F1572" s="9" t="str">
        <x:v>Unavailable</x:v>
      </x:c>
      <x:c r="G1572" s="9" t="str">
        <x:v>Unavailable</x:v>
      </x:c>
      <x:c r="H1572" s="9" t="str">
        <x:v>Unavailable</x:v>
      </x:c>
      <x:c r="I1572" s="9" t="str">
        <x:v>Unavailable</x:v>
      </x:c>
    </x:row>
    <x:row r="1573" ht="30" customHeight="1">
      <x:c r="A1573" s="9" t="str">
        <x:v>hn-mcp-server</x:v>
      </x:c>
      <x:c r="B1573" s="9" t="str">
        <x:v>mcp_18882ad54f7dfc</x:v>
      </x:c>
      <x:c r="C1573" s="9" t="str">
        <x:v>smithery_useCount</x:v>
      </x:c>
      <x:c r="D1573" s="9" t="n">
        <x:v>2797</x:v>
      </x:c>
      <x:c r="E1573" s="9" t="str">
        <x:v>Observed</x:v>
      </x:c>
      <x:c r="F1573" s="9" t="str">
        <x:v>cyanheads/hn-mcp-server</x:v>
      </x:c>
      <x:c r="G1573" s="9" t="str">
        <x:v>Source-defined; not relabelled as monthly</x:v>
      </x:c>
      <x:c r="H1573" s="9" t="n">
        <x:v>46282.02503902778</x:v>
      </x:c>
      <x:c r="I1573" s="9" t="str">
        <x:v>https://api.smithery.ai/servers?page=3&amp;pageSize=100&amp;topK=500&amp;seed=20260917</x:v>
      </x:c>
    </x:row>
    <x:row r="1574" ht="30" customHeight="1">
      <x:c r="A1574" s="9" t="str">
        <x:v>hn-mcp-server</x:v>
      </x:c>
      <x:c r="B1574" s="9" t="str">
        <x:v>mcp_18882ad54f7dfc</x:v>
      </x:c>
      <x:c r="C1574" s="9" t="str">
        <x:v>npm_downloads_30d</x:v>
      </x:c>
      <x:c r="D1574" s="9" t="str">
        <x:v>Unavailable</x:v>
      </x:c>
      <x:c r="E1574" s="9" t="str">
        <x:v>Unavailable</x:v>
      </x:c>
      <x:c r="F1574" s="9" t="str">
        <x:v>Unavailable</x:v>
      </x:c>
      <x:c r="G1574" s="9" t="str">
        <x:v>Unavailable</x:v>
      </x:c>
      <x:c r="H1574" s="9" t="str">
        <x:v>Unavailable</x:v>
      </x:c>
      <x:c r="I1574" s="9" t="str">
        <x:v>Unavailable</x:v>
      </x:c>
    </x:row>
    <x:row r="1575" ht="30" customHeight="1">
      <x:c r="A1575" s="9" t="str">
        <x:v>hn-mcp-server</x:v>
      </x:c>
      <x:c r="B1575" s="9" t="str">
        <x:v>mcp_18882ad54f7dfc</x:v>
      </x:c>
      <x:c r="C1575" s="9" t="str">
        <x:v>pypi_last_month</x:v>
      </x:c>
      <x:c r="D1575" s="9" t="str">
        <x:v>Unavailable</x:v>
      </x:c>
      <x:c r="E1575" s="9" t="str">
        <x:v>Unavailable</x:v>
      </x:c>
      <x:c r="F1575" s="9" t="str">
        <x:v>Unavailable</x:v>
      </x:c>
      <x:c r="G1575" s="9" t="str">
        <x:v>Unavailable</x:v>
      </x:c>
      <x:c r="H1575" s="9" t="str">
        <x:v>Unavailable</x:v>
      </x:c>
      <x:c r="I1575" s="9" t="str">
        <x:v>Unavailable</x:v>
      </x:c>
    </x:row>
    <x:row r="1576" ht="30" customHeight="1">
      <x:c r="A1576" s="9" t="str">
        <x:v>hn-mcp-server</x:v>
      </x:c>
      <x:c r="B1576" s="9" t="str">
        <x:v>mcp_18882ad54f7dfc</x:v>
      </x:c>
      <x:c r="C1576" s="9" t="str">
        <x:v>github_stars</x:v>
      </x:c>
      <x:c r="D1576" s="9" t="str">
        <x:v>Unavailable</x:v>
      </x:c>
      <x:c r="E1576" s="9" t="str">
        <x:v>Unavailable</x:v>
      </x:c>
      <x:c r="F1576" s="9" t="str">
        <x:v>Unavailable</x:v>
      </x:c>
      <x:c r="G1576" s="9" t="str">
        <x:v>Unavailable</x:v>
      </x:c>
      <x:c r="H1576" s="9" t="str">
        <x:v>Unavailable</x:v>
      </x:c>
      <x:c r="I1576" s="9" t="str">
        <x:v>Unavailable</x:v>
      </x:c>
    </x:row>
    <x:row r="1577" ht="30" customHeight="1">
      <x:c r="A1577" s="9" t="str">
        <x:v>Text to Speech — 20+ Languages, MP3 Output</x:v>
      </x:c>
      <x:c r="B1577" s="9" t="str">
        <x:v>mcp_71075bfce20f8d</x:v>
      </x:c>
      <x:c r="C1577" s="9" t="str">
        <x:v>smithery_useCount</x:v>
      </x:c>
      <x:c r="D1577" s="9" t="n">
        <x:v>2769</x:v>
      </x:c>
      <x:c r="E1577" s="9" t="str">
        <x:v>Observed</x:v>
      </x:c>
      <x:c r="F1577" s="9" t="str">
        <x:v>axel-belfort/text-to-speech</x:v>
      </x:c>
      <x:c r="G1577" s="9" t="str">
        <x:v>Source-defined; not relabelled as monthly</x:v>
      </x:c>
      <x:c r="H1577" s="9" t="n">
        <x:v>46282.02503902778</x:v>
      </x:c>
      <x:c r="I1577" s="9" t="str">
        <x:v>https://api.smithery.ai/servers?page=3&amp;pageSize=100&amp;topK=500&amp;seed=20260917</x:v>
      </x:c>
    </x:row>
    <x:row r="1578" ht="30" customHeight="1">
      <x:c r="A1578" s="9" t="str">
        <x:v>Text to Speech — 20+ Languages, MP3 Output</x:v>
      </x:c>
      <x:c r="B1578" s="9" t="str">
        <x:v>mcp_71075bfce20f8d</x:v>
      </x:c>
      <x:c r="C1578" s="9" t="str">
        <x:v>npm_downloads_30d</x:v>
      </x:c>
      <x:c r="D1578" s="9" t="str">
        <x:v>Unavailable</x:v>
      </x:c>
      <x:c r="E1578" s="9" t="str">
        <x:v>Unavailable</x:v>
      </x:c>
      <x:c r="F1578" s="9" t="str">
        <x:v>Unavailable</x:v>
      </x:c>
      <x:c r="G1578" s="9" t="str">
        <x:v>Unavailable</x:v>
      </x:c>
      <x:c r="H1578" s="9" t="str">
        <x:v>Unavailable</x:v>
      </x:c>
      <x:c r="I1578" s="9" t="str">
        <x:v>Unavailable</x:v>
      </x:c>
    </x:row>
    <x:row r="1579" ht="30" customHeight="1">
      <x:c r="A1579" s="9" t="str">
        <x:v>Text to Speech — 20+ Languages, MP3 Output</x:v>
      </x:c>
      <x:c r="B1579" s="9" t="str">
        <x:v>mcp_71075bfce20f8d</x:v>
      </x:c>
      <x:c r="C1579" s="9" t="str">
        <x:v>pypi_last_month</x:v>
      </x:c>
      <x:c r="D1579" s="9" t="str">
        <x:v>Unavailable</x:v>
      </x:c>
      <x:c r="E1579" s="9" t="str">
        <x:v>Unavailable</x:v>
      </x:c>
      <x:c r="F1579" s="9" t="str">
        <x:v>Unavailable</x:v>
      </x:c>
      <x:c r="G1579" s="9" t="str">
        <x:v>Unavailable</x:v>
      </x:c>
      <x:c r="H1579" s="9" t="str">
        <x:v>Unavailable</x:v>
      </x:c>
      <x:c r="I1579" s="9" t="str">
        <x:v>Unavailable</x:v>
      </x:c>
    </x:row>
    <x:row r="1580" ht="30" customHeight="1">
      <x:c r="A1580" s="9" t="str">
        <x:v>Text to Speech — 20+ Languages, MP3 Output</x:v>
      </x:c>
      <x:c r="B1580" s="9" t="str">
        <x:v>mcp_71075bfce20f8d</x:v>
      </x:c>
      <x:c r="C1580" s="9" t="str">
        <x:v>github_stars</x:v>
      </x:c>
      <x:c r="D1580" s="9" t="str">
        <x:v>Unavailable</x:v>
      </x:c>
      <x:c r="E1580" s="9" t="str">
        <x:v>Unavailable</x:v>
      </x:c>
      <x:c r="F1580" s="9" t="str">
        <x:v>Unavailable</x:v>
      </x:c>
      <x:c r="G1580" s="9" t="str">
        <x:v>Unavailable</x:v>
      </x:c>
      <x:c r="H1580" s="9" t="str">
        <x:v>Unavailable</x:v>
      </x:c>
      <x:c r="I1580" s="9" t="str">
        <x:v>Unavailable</x:v>
      </x:c>
    </x:row>
    <x:row r="1581" ht="30" customHeight="1">
      <x:c r="A1581" s="9" t="str">
        <x:v>com.pulsemcp/fetchpet</x:v>
      </x:c>
      <x:c r="B1581" s="9" t="str">
        <x:v>mcp_23f90957bcd456</x:v>
      </x:c>
      <x:c r="C1581" s="9" t="str">
        <x:v>smithery_useCount</x:v>
      </x:c>
      <x:c r="D1581" s="9" t="str">
        <x:v>Unavailable</x:v>
      </x:c>
      <x:c r="E1581" s="9" t="str">
        <x:v>Unavailable</x:v>
      </x:c>
      <x:c r="F1581" s="9" t="str">
        <x:v>Unavailable</x:v>
      </x:c>
      <x:c r="G1581" s="9" t="str">
        <x:v>Unavailable</x:v>
      </x:c>
      <x:c r="H1581" s="9" t="str">
        <x:v>Unavailable</x:v>
      </x:c>
      <x:c r="I1581" s="9" t="str">
        <x:v>Unavailable</x:v>
      </x:c>
    </x:row>
    <x:row r="1582" ht="30" customHeight="1">
      <x:c r="A1582" s="9" t="str">
        <x:v>com.pulsemcp/fetchpet</x:v>
      </x:c>
      <x:c r="B1582" s="9" t="str">
        <x:v>mcp_23f90957bcd456</x:v>
      </x:c>
      <x:c r="C1582" s="9" t="str">
        <x:v>npm_downloads_30d</x:v>
      </x:c>
      <x:c r="D1582" s="9" t="n">
        <x:v>306</x:v>
      </x:c>
      <x:c r="E1582" s="9" t="str">
        <x:v>Observed</x:v>
      </x:c>
      <x:c r="F1582" s="9" t="str">
        <x:v>fetchpet-mcp-server</x:v>
      </x:c>
      <x:c r="G1582" s="9" t="str">
        <x:v>2026-08-18 through 2026-09-16 inclusive</x:v>
      </x:c>
      <x:c r="H1582" s="9" t="n">
        <x:v>46282.028787407406</x:v>
      </x:c>
      <x:c r="I1582" s="9" t="str">
        <x:v>https://api.npmjs.org/downloads/point/2026-08-18:2026-09-16/etincel,evermint-mcp,everypage-mcp,execbro,exit1-mcp,ezstat-mcp-server,failecho-mcp,familiar-vtt,fastalert-mcp-server,feedback-magic-mcp,feishu-user-plugin,fetchpet-mcp-server,fiatdock-mcp,fibx,figma-developer-mcp,filechanger-mcp,filetopdf-mcp,fimemory,finance-data-mcp,finoptima,flarehq-mcp,flatland-client,fleet-memory-mcp,flowgraf-mcp,fluf-mcp,flurryport,fluxdots-mcp,fly-io-mcp-server,fodda-mcp,fondue-city-mcp,foodblock-mcp,forge-agent-gate,formpaste-mcp,foundry-zksync-mcp,fractal-arena-mcp,france-travail-mcp,freshjots-mcp,freshvault,frisk-mcp,ftp-ssh-mcp,funplay-cocos-mcp,funplay-godot-mcp,funplay-unreal-mcp,gadgethumans-mcp,gadriel,gainium-mcp,gcs-google-mcp-server,gctrl-mcp,gdharness,gecko-mcp</x:v>
      </x:c>
    </x:row>
    <x:row r="1583" ht="30" customHeight="1">
      <x:c r="A1583" s="9" t="str">
        <x:v>com.pulsemcp/fetchpet</x:v>
      </x:c>
      <x:c r="B1583" s="9" t="str">
        <x:v>mcp_23f90957bcd456</x:v>
      </x:c>
      <x:c r="C1583" s="9" t="str">
        <x:v>pypi_last_month</x:v>
      </x:c>
      <x:c r="D1583" s="9" t="str">
        <x:v>Unavailable</x:v>
      </x:c>
      <x:c r="E1583" s="9" t="str">
        <x:v>Unavailable</x:v>
      </x:c>
      <x:c r="F1583" s="9" t="str">
        <x:v>Unavailable</x:v>
      </x:c>
      <x:c r="G1583" s="9" t="str">
        <x:v>Unavailable</x:v>
      </x:c>
      <x:c r="H1583" s="9" t="str">
        <x:v>Unavailable</x:v>
      </x:c>
      <x:c r="I1583" s="9" t="str">
        <x:v>Unavailable</x:v>
      </x:c>
    </x:row>
    <x:row r="1584" ht="30" customHeight="1">
      <x:c r="A1584" s="9" t="str">
        <x:v>com.pulsemcp/fetchpet</x:v>
      </x:c>
      <x:c r="B1584" s="9" t="str">
        <x:v>mcp_23f90957bcd456</x:v>
      </x:c>
      <x:c r="C1584" s="9" t="str">
        <x:v>github_stars</x:v>
      </x:c>
      <x:c r="D1584" s="9" t="str">
        <x:v>Unavailable</x:v>
      </x:c>
      <x:c r="E1584" s="9" t="str">
        <x:v>Unavailable</x:v>
      </x:c>
      <x:c r="F1584" s="9" t="str">
        <x:v>Unavailable</x:v>
      </x:c>
      <x:c r="G1584" s="9" t="str">
        <x:v>Unavailable</x:v>
      </x:c>
      <x:c r="H1584" s="9" t="str">
        <x:v>Unavailable</x:v>
      </x:c>
      <x:c r="I1584" s="9" t="str">
        <x:v>Unavailable</x:v>
      </x:c>
    </x:row>
    <x:row r="1585" ht="30" customHeight="1">
      <x:c r="A1585" s="9" t="str">
        <x:v>Dynamoi - Music &amp; YouTube Promotion Automation</x:v>
      </x:c>
      <x:c r="B1585" s="9" t="str">
        <x:v>mcp_5008d6adfd7885</x:v>
      </x:c>
      <x:c r="C1585" s="9" t="str">
        <x:v>smithery_useCount</x:v>
      </x:c>
      <x:c r="D1585" s="9" t="n">
        <x:v>2562</x:v>
      </x:c>
      <x:c r="E1585" s="9" t="str">
        <x:v>Observed</x:v>
      </x:c>
      <x:c r="F1585" s="9" t="str">
        <x:v>dynamoi/music-youtube-marketing-mcp</x:v>
      </x:c>
      <x:c r="G1585" s="9" t="str">
        <x:v>Source-defined; not relabelled as monthly</x:v>
      </x:c>
      <x:c r="H1585" s="9" t="n">
        <x:v>46282.02503903935</x:v>
      </x:c>
      <x:c r="I1585" s="9" t="str">
        <x:v>https://api.smithery.ai/servers?page=4&amp;pageSize=100&amp;topK=500&amp;seed=20260917</x:v>
      </x:c>
    </x:row>
    <x:row r="1586" ht="30" customHeight="1">
      <x:c r="A1586" s="9" t="str">
        <x:v>Dynamoi - Music &amp; YouTube Promotion Automation</x:v>
      </x:c>
      <x:c r="B1586" s="9" t="str">
        <x:v>mcp_5008d6adfd7885</x:v>
      </x:c>
      <x:c r="C1586" s="9" t="str">
        <x:v>npm_downloads_30d</x:v>
      </x:c>
      <x:c r="D1586" s="9" t="str">
        <x:v>Unavailable</x:v>
      </x:c>
      <x:c r="E1586" s="9" t="str">
        <x:v>Unavailable</x:v>
      </x:c>
      <x:c r="F1586" s="9" t="str">
        <x:v>Unavailable</x:v>
      </x:c>
      <x:c r="G1586" s="9" t="str">
        <x:v>Unavailable</x:v>
      </x:c>
      <x:c r="H1586" s="9" t="str">
        <x:v>Unavailable</x:v>
      </x:c>
      <x:c r="I1586" s="9" t="str">
        <x:v>Unavailable</x:v>
      </x:c>
    </x:row>
    <x:row r="1587" ht="30" customHeight="1">
      <x:c r="A1587" s="9" t="str">
        <x:v>Dynamoi - Music &amp; YouTube Promotion Automation</x:v>
      </x:c>
      <x:c r="B1587" s="9" t="str">
        <x:v>mcp_5008d6adfd7885</x:v>
      </x:c>
      <x:c r="C1587" s="9" t="str">
        <x:v>pypi_last_month</x:v>
      </x:c>
      <x:c r="D1587" s="9" t="str">
        <x:v>Unavailable</x:v>
      </x:c>
      <x:c r="E1587" s="9" t="str">
        <x:v>Unavailable</x:v>
      </x:c>
      <x:c r="F1587" s="9" t="str">
        <x:v>Unavailable</x:v>
      </x:c>
      <x:c r="G1587" s="9" t="str">
        <x:v>Unavailable</x:v>
      </x:c>
      <x:c r="H1587" s="9" t="str">
        <x:v>Unavailable</x:v>
      </x:c>
      <x:c r="I1587" s="9" t="str">
        <x:v>Unavailable</x:v>
      </x:c>
    </x:row>
    <x:row r="1588" ht="30" customHeight="1">
      <x:c r="A1588" s="9" t="str">
        <x:v>Dynamoi - Music &amp; YouTube Promotion Automation</x:v>
      </x:c>
      <x:c r="B1588" s="9" t="str">
        <x:v>mcp_5008d6adfd7885</x:v>
      </x:c>
      <x:c r="C1588" s="9" t="str">
        <x:v>github_stars</x:v>
      </x:c>
      <x:c r="D1588" s="9" t="str">
        <x:v>Unavailable</x:v>
      </x:c>
      <x:c r="E1588" s="9" t="str">
        <x:v>Unavailable</x:v>
      </x:c>
      <x:c r="F1588" s="9" t="str">
        <x:v>Unavailable</x:v>
      </x:c>
      <x:c r="G1588" s="9" t="str">
        <x:v>Unavailable</x:v>
      </x:c>
      <x:c r="H1588" s="9" t="str">
        <x:v>Unavailable</x:v>
      </x:c>
      <x:c r="I1588" s="9" t="str">
        <x:v>Unavailable</x:v>
      </x:c>
    </x:row>
    <x:row r="1589" ht="30" customHeight="1">
      <x:c r="A1589" s="9" t="str">
        <x:v>io.fluf/mcp</x:v>
      </x:c>
      <x:c r="B1589" s="9" t="str">
        <x:v>mcp_0453084757d555</x:v>
      </x:c>
      <x:c r="C1589" s="9" t="str">
        <x:v>smithery_useCount</x:v>
      </x:c>
      <x:c r="D1589" s="9" t="str">
        <x:v>Unavailable</x:v>
      </x:c>
      <x:c r="E1589" s="9" t="str">
        <x:v>Unavailable</x:v>
      </x:c>
      <x:c r="F1589" s="9" t="str">
        <x:v>Unavailable</x:v>
      </x:c>
      <x:c r="G1589" s="9" t="str">
        <x:v>Unavailable</x:v>
      </x:c>
      <x:c r="H1589" s="9" t="str">
        <x:v>Unavailable</x:v>
      </x:c>
      <x:c r="I1589" s="9" t="str">
        <x:v>Unavailable</x:v>
      </x:c>
    </x:row>
    <x:row r="1590" ht="30" customHeight="1">
      <x:c r="A1590" s="9" t="str">
        <x:v>io.fluf/mcp</x:v>
      </x:c>
      <x:c r="B1590" s="9" t="str">
        <x:v>mcp_0453084757d555</x:v>
      </x:c>
      <x:c r="C1590" s="9" t="str">
        <x:v>npm_downloads_30d</x:v>
      </x:c>
      <x:c r="D1590" s="9" t="n">
        <x:v>298</x:v>
      </x:c>
      <x:c r="E1590" s="9" t="str">
        <x:v>Observed</x:v>
      </x:c>
      <x:c r="F1590" s="9" t="str">
        <x:v>fluf-mcp</x:v>
      </x:c>
      <x:c r="G1590" s="9" t="str">
        <x:v>2026-08-18 through 2026-09-16 inclusive</x:v>
      </x:c>
      <x:c r="H1590" s="9" t="n">
        <x:v>46282.028787407406</x:v>
      </x:c>
      <x:c r="I1590" s="9" t="str">
        <x:v>https://api.npmjs.org/downloads/point/2026-08-18:2026-09-16/etincel,evermint-mcp,everypage-mcp,execbro,exit1-mcp,ezstat-mcp-server,failecho-mcp,familiar-vtt,fastalert-mcp-server,feedback-magic-mcp,feishu-user-plugin,fetchpet-mcp-server,fiatdock-mcp,fibx,figma-developer-mcp,filechanger-mcp,filetopdf-mcp,fimemory,finance-data-mcp,finoptima,flarehq-mcp,flatland-client,fleet-memory-mcp,flowgraf-mcp,fluf-mcp,flurryport,fluxdots-mcp,fly-io-mcp-server,fodda-mcp,fondue-city-mcp,foodblock-mcp,forge-agent-gate,formpaste-mcp,foundry-zksync-mcp,fractal-arena-mcp,france-travail-mcp,freshjots-mcp,freshvault,frisk-mcp,ftp-ssh-mcp,funplay-cocos-mcp,funplay-godot-mcp,funplay-unreal-mcp,gadgethumans-mcp,gadriel,gainium-mcp,gcs-google-mcp-server,gctrl-mcp,gdharness,gecko-mcp</x:v>
      </x:c>
    </x:row>
    <x:row r="1591" ht="30" customHeight="1">
      <x:c r="A1591" s="9" t="str">
        <x:v>io.fluf/mcp</x:v>
      </x:c>
      <x:c r="B1591" s="9" t="str">
        <x:v>mcp_0453084757d555</x:v>
      </x:c>
      <x:c r="C1591" s="9" t="str">
        <x:v>pypi_last_month</x:v>
      </x:c>
      <x:c r="D1591" s="9" t="str">
        <x:v>Unavailable</x:v>
      </x:c>
      <x:c r="E1591" s="9" t="str">
        <x:v>Unavailable</x:v>
      </x:c>
      <x:c r="F1591" s="9" t="str">
        <x:v>Unavailable</x:v>
      </x:c>
      <x:c r="G1591" s="9" t="str">
        <x:v>Unavailable</x:v>
      </x:c>
      <x:c r="H1591" s="9" t="str">
        <x:v>Unavailable</x:v>
      </x:c>
      <x:c r="I1591" s="9" t="str">
        <x:v>Unavailable</x:v>
      </x:c>
    </x:row>
    <x:row r="1592" ht="30" customHeight="1">
      <x:c r="A1592" s="9" t="str">
        <x:v>io.fluf/mcp</x:v>
      </x:c>
      <x:c r="B1592" s="9" t="str">
        <x:v>mcp_0453084757d555</x:v>
      </x:c>
      <x:c r="C1592" s="9" t="str">
        <x:v>github_stars</x:v>
      </x:c>
      <x:c r="D1592" s="9" t="str">
        <x:v>Unavailable</x:v>
      </x:c>
      <x:c r="E1592" s="9" t="str">
        <x:v>Unavailable</x:v>
      </x:c>
      <x:c r="F1592" s="9" t="str">
        <x:v>Unavailable</x:v>
      </x:c>
      <x:c r="G1592" s="9" t="str">
        <x:v>Unavailable</x:v>
      </x:c>
      <x:c r="H1592" s="9" t="str">
        <x:v>Unavailable</x:v>
      </x:c>
      <x:c r="I1592" s="9" t="str">
        <x:v>Unavailable</x:v>
      </x:c>
    </x:row>
    <x:row r="1593" ht="30" customHeight="1">
      <x:c r="A1593" s="9" t="str">
        <x:v>Hyperliquid Vaults — APR, TVL, Performance Rankings</x:v>
      </x:c>
      <x:c r="B1593" s="9" t="str">
        <x:v>mcp_0b282b48053328</x:v>
      </x:c>
      <x:c r="C1593" s="9" t="str">
        <x:v>smithery_useCount</x:v>
      </x:c>
      <x:c r="D1593" s="9" t="n">
        <x:v>2481</x:v>
      </x:c>
      <x:c r="E1593" s="9" t="str">
        <x:v>Observed</x:v>
      </x:c>
      <x:c r="F1593" s="9" t="str">
        <x:v>axel-belfort/hl-vaults</x:v>
      </x:c>
      <x:c r="G1593" s="9" t="str">
        <x:v>Source-defined; not relabelled as monthly</x:v>
      </x:c>
      <x:c r="H1593" s="9" t="n">
        <x:v>46282.02503903935</x:v>
      </x:c>
      <x:c r="I1593" s="9" t="str">
        <x:v>https://api.smithery.ai/servers?page=4&amp;pageSize=100&amp;topK=500&amp;seed=20260917</x:v>
      </x:c>
    </x:row>
    <x:row r="1594" ht="30" customHeight="1">
      <x:c r="A1594" s="9" t="str">
        <x:v>Hyperliquid Vaults — APR, TVL, Performance Rankings</x:v>
      </x:c>
      <x:c r="B1594" s="9" t="str">
        <x:v>mcp_0b282b48053328</x:v>
      </x:c>
      <x:c r="C1594" s="9" t="str">
        <x:v>npm_downloads_30d</x:v>
      </x:c>
      <x:c r="D1594" s="9" t="str">
        <x:v>Unavailable</x:v>
      </x:c>
      <x:c r="E1594" s="9" t="str">
        <x:v>Unavailable</x:v>
      </x:c>
      <x:c r="F1594" s="9" t="str">
        <x:v>Unavailable</x:v>
      </x:c>
      <x:c r="G1594" s="9" t="str">
        <x:v>Unavailable</x:v>
      </x:c>
      <x:c r="H1594" s="9" t="str">
        <x:v>Unavailable</x:v>
      </x:c>
      <x:c r="I1594" s="9" t="str">
        <x:v>Unavailable</x:v>
      </x:c>
    </x:row>
    <x:row r="1595" ht="30" customHeight="1">
      <x:c r="A1595" s="9" t="str">
        <x:v>Hyperliquid Vaults — APR, TVL, Performance Rankings</x:v>
      </x:c>
      <x:c r="B1595" s="9" t="str">
        <x:v>mcp_0b282b48053328</x:v>
      </x:c>
      <x:c r="C1595" s="9" t="str">
        <x:v>pypi_last_month</x:v>
      </x:c>
      <x:c r="D1595" s="9" t="str">
        <x:v>Unavailable</x:v>
      </x:c>
      <x:c r="E1595" s="9" t="str">
        <x:v>Unavailable</x:v>
      </x:c>
      <x:c r="F1595" s="9" t="str">
        <x:v>Unavailable</x:v>
      </x:c>
      <x:c r="G1595" s="9" t="str">
        <x:v>Unavailable</x:v>
      </x:c>
      <x:c r="H1595" s="9" t="str">
        <x:v>Unavailable</x:v>
      </x:c>
      <x:c r="I1595" s="9" t="str">
        <x:v>Unavailable</x:v>
      </x:c>
    </x:row>
    <x:row r="1596" ht="30" customHeight="1">
      <x:c r="A1596" s="9" t="str">
        <x:v>Hyperliquid Vaults — APR, TVL, Performance Rankings</x:v>
      </x:c>
      <x:c r="B1596" s="9" t="str">
        <x:v>mcp_0b282b48053328</x:v>
      </x:c>
      <x:c r="C1596" s="9" t="str">
        <x:v>github_stars</x:v>
      </x:c>
      <x:c r="D1596" s="9" t="str">
        <x:v>Unavailable</x:v>
      </x:c>
      <x:c r="E1596" s="9" t="str">
        <x:v>Unavailable</x:v>
      </x:c>
      <x:c r="F1596" s="9" t="str">
        <x:v>Unavailable</x:v>
      </x:c>
      <x:c r="G1596" s="9" t="str">
        <x:v>Unavailable</x:v>
      </x:c>
      <x:c r="H1596" s="9" t="str">
        <x:v>Unavailable</x:v>
      </x:c>
      <x:c r="I1596" s="9" t="str">
        <x:v>Unavailable</x:v>
      </x:c>
    </x:row>
    <x:row r="1597" ht="30" customHeight="1">
      <x:c r="A1597" s="9" t="str">
        <x:v>Pre-Trip compliance scanner</x:v>
      </x:c>
      <x:c r="B1597" s="9" t="str">
        <x:v>mcp_993e2a84be8f8e</x:v>
      </x:c>
      <x:c r="C1597" s="9" t="str">
        <x:v>smithery_useCount</x:v>
      </x:c>
      <x:c r="D1597" s="9" t="str">
        <x:v>Unavailable</x:v>
      </x:c>
      <x:c r="E1597" s="9" t="str">
        <x:v>Unavailable</x:v>
      </x:c>
      <x:c r="F1597" s="9" t="str">
        <x:v>Unavailable</x:v>
      </x:c>
      <x:c r="G1597" s="9" t="str">
        <x:v>Unavailable</x:v>
      </x:c>
      <x:c r="H1597" s="9" t="str">
        <x:v>Unavailable</x:v>
      </x:c>
      <x:c r="I1597" s="9" t="str">
        <x:v>Unavailable</x:v>
      </x:c>
    </x:row>
    <x:row r="1598" ht="30" customHeight="1">
      <x:c r="A1598" s="9" t="str">
        <x:v>Pre-Trip compliance scanner</x:v>
      </x:c>
      <x:c r="B1598" s="9" t="str">
        <x:v>mcp_993e2a84be8f8e</x:v>
      </x:c>
      <x:c r="C1598" s="9" t="str">
        <x:v>npm_downloads_30d</x:v>
      </x:c>
      <x:c r="D1598" s="9" t="n">
        <x:v>287</x:v>
      </x:c>
      <x:c r="E1598" s="9" t="str">
        <x:v>Observed</x:v>
      </x:c>
      <x:c r="F1598" s="9" t="str">
        <x:v>pretrip-mcp</x:v>
      </x:c>
      <x:c r="G1598" s="9" t="str">
        <x:v>2026-08-18 through 2026-09-16 inclusive</x:v>
      </x:c>
      <x:c r="H1598" s="9" t="n">
        <x:v>46282.02890471065</x:v>
      </x:c>
      <x:c r="I1598" s="9" t="str">
        <x:v>https://api.npmjs.org/downloads/point/2026-08-18:2026-09-16/orla-cli,ossfind,overspan-mcp,owasp-mcp-scan,ozav-mcp-server,packet-tracer-mcp,packkit-mcp,pagebolt-mcp,pagerankcafe-mcp,pagerunner,pagewatch-mcp,painprep-mcp-server,panini-connector-mcp,parecode,paris-compass-mcp,parseapi-mcp,parsedoc-mcp,payflowagent-mcp,paysafe-x402,pch-x402-mcp,pdf-toolkit-mcp,pdffr-mcp,pdfkit-mcp,pdfops-mcp,peak-window,peckish-mcp,peeptrend-mcp,penni-mcp,pentagonal-mcp,peppyneuron-mcp,pepys-mcp,phi-guard-mcp,photo-organizer-mcp,picright-mcp,pingcheck-mcp,playwright-stealth-mcp-server,pointsyeah-mcp-server,pokeapi-mcp-server,ponlo-ai,pop-pay,popdot-mcp,portkey-admin-mcp,portlandmaps-mcp,positif-ai,postgres-mcp-hardened,powerscroll-mcp,pplz-agent,praesentire-mcp,preflight-ios-mcp,pretrip-mcp</x:v>
      </x:c>
    </x:row>
    <x:row r="1599" ht="30" customHeight="1">
      <x:c r="A1599" s="9" t="str">
        <x:v>Pre-Trip compliance scanner</x:v>
      </x:c>
      <x:c r="B1599" s="9" t="str">
        <x:v>mcp_993e2a84be8f8e</x:v>
      </x:c>
      <x:c r="C1599" s="9" t="str">
        <x:v>pypi_last_month</x:v>
      </x:c>
      <x:c r="D1599" s="9" t="str">
        <x:v>Unavailable</x:v>
      </x:c>
      <x:c r="E1599" s="9" t="str">
        <x:v>Unavailable</x:v>
      </x:c>
      <x:c r="F1599" s="9" t="str">
        <x:v>Unavailable</x:v>
      </x:c>
      <x:c r="G1599" s="9" t="str">
        <x:v>Unavailable</x:v>
      </x:c>
      <x:c r="H1599" s="9" t="str">
        <x:v>Unavailable</x:v>
      </x:c>
      <x:c r="I1599" s="9" t="str">
        <x:v>Unavailable</x:v>
      </x:c>
    </x:row>
    <x:row r="1600" ht="30" customHeight="1">
      <x:c r="A1600" s="9" t="str">
        <x:v>Pre-Trip compliance scanner</x:v>
      </x:c>
      <x:c r="B1600" s="9" t="str">
        <x:v>mcp_993e2a84be8f8e</x:v>
      </x:c>
      <x:c r="C1600" s="9" t="str">
        <x:v>github_stars</x:v>
      </x:c>
      <x:c r="D1600" s="9" t="str">
        <x:v>Unavailable</x:v>
      </x:c>
      <x:c r="E1600" s="9" t="str">
        <x:v>Unavailable</x:v>
      </x:c>
      <x:c r="F1600" s="9" t="str">
        <x:v>Unavailable</x:v>
      </x:c>
      <x:c r="G1600" s="9" t="str">
        <x:v>Unavailable</x:v>
      </x:c>
      <x:c r="H1600" s="9" t="str">
        <x:v>Unavailable</x:v>
      </x:c>
      <x:c r="I1600" s="9" t="str">
        <x:v>Unavailable</x:v>
      </x:c>
    </x:row>
    <x:row r="1601" ht="30" customHeight="1">
      <x:c r="A1601" s="9" t="str">
        <x:v>com.yaktool/store</x:v>
      </x:c>
      <x:c r="B1601" s="9" t="str">
        <x:v>mcp_6c9dd1e3672ad0</x:v>
      </x:c>
      <x:c r="C1601" s="9" t="str">
        <x:v>smithery_useCount</x:v>
      </x:c>
      <x:c r="D1601" s="9" t="str">
        <x:v>Unavailable</x:v>
      </x:c>
      <x:c r="E1601" s="9" t="str">
        <x:v>Unavailable</x:v>
      </x:c>
      <x:c r="F1601" s="9" t="str">
        <x:v>Unavailable</x:v>
      </x:c>
      <x:c r="G1601" s="9" t="str">
        <x:v>Unavailable</x:v>
      </x:c>
      <x:c r="H1601" s="9" t="str">
        <x:v>Unavailable</x:v>
      </x:c>
      <x:c r="I1601" s="9" t="str">
        <x:v>Unavailable</x:v>
      </x:c>
    </x:row>
    <x:row r="1602" ht="30" customHeight="1">
      <x:c r="A1602" s="9" t="str">
        <x:v>com.yaktool/store</x:v>
      </x:c>
      <x:c r="B1602" s="9" t="str">
        <x:v>mcp_6c9dd1e3672ad0</x:v>
      </x:c>
      <x:c r="C1602" s="9" t="str">
        <x:v>npm_downloads_30d</x:v>
      </x:c>
      <x:c r="D1602" s="9" t="n">
        <x:v>269</x:v>
      </x:c>
      <x:c r="E1602" s="9" t="str">
        <x:v>Observed</x:v>
      </x:c>
      <x:c r="F1602" s="9" t="str">
        <x:v>yaktool-store-mcp</x:v>
      </x:c>
      <x:c r="G1602" s="9" t="str">
        <x:v>2026-08-18 through 2026-09-16 inclusive</x:v>
      </x:c>
      <x:c r="H1602" s="9" t="n">
        <x:v>46282.02898149306</x:v>
      </x:c>
      <x:c r="I1602" s="9" t="str">
        <x:v>https://api.npmjs.org/downloads/point/2026-08-18:2026-09-16/vedetta-mcp,vercel-platform-mcp-server,veridion-nexus-mcp,verifox-mcp,veriroute-intel-mcp,veritap-mcp,verity-mcp,vertical-marketplace-mcp,vibe-hnindex,vibe-testing,viberevert,vipsallowed,visual-memory-context-server,vitaminmcp,vitex-cli,vocabit-mcp,volcengine-mcp,voxplo-mcp,vp0-mcp,walletconnect-mcp,watsonx-mcp-server,weakspot-mcp,web3agent,webhound-mcp,weboperator-mcp,webpeel,weeek-mcp-smart,whooshly-mcp,why-note-mcp,windsock-mcp,wontopos-mcp,wpagent-mcp,wpgoldmine-mcp,writulos-mcp,wyrd-mcp,x-mcp-ai,x402-list-mcp,x402-trust-mcp,xcodebuildmcp,xiangguangyu-mcp-skills,yaktool-compliance-mcp,yaktool-gs1-mcp,yaktool-image-mcp,yaktool-invoice-mcp,yaktool-labels-mcp,yaktool-mcp,yaktool-pdf-mcp,yaktool-store-mcp,yandex-metrica-mcp,yarr-mcp</x:v>
      </x:c>
    </x:row>
    <x:row r="1603" ht="30" customHeight="1">
      <x:c r="A1603" s="9" t="str">
        <x:v>com.yaktool/store</x:v>
      </x:c>
      <x:c r="B1603" s="9" t="str">
        <x:v>mcp_6c9dd1e3672ad0</x:v>
      </x:c>
      <x:c r="C1603" s="9" t="str">
        <x:v>pypi_last_month</x:v>
      </x:c>
      <x:c r="D1603" s="9" t="str">
        <x:v>Unavailable</x:v>
      </x:c>
      <x:c r="E1603" s="9" t="str">
        <x:v>Unavailable</x:v>
      </x:c>
      <x:c r="F1603" s="9" t="str">
        <x:v>Unavailable</x:v>
      </x:c>
      <x:c r="G1603" s="9" t="str">
        <x:v>Unavailable</x:v>
      </x:c>
      <x:c r="H1603" s="9" t="str">
        <x:v>Unavailable</x:v>
      </x:c>
      <x:c r="I1603" s="9" t="str">
        <x:v>Unavailable</x:v>
      </x:c>
    </x:row>
    <x:row r="1604" ht="30" customHeight="1">
      <x:c r="A1604" s="9" t="str">
        <x:v>com.yaktool/store</x:v>
      </x:c>
      <x:c r="B1604" s="9" t="str">
        <x:v>mcp_6c9dd1e3672ad0</x:v>
      </x:c>
      <x:c r="C1604" s="9" t="str">
        <x:v>github_stars</x:v>
      </x:c>
      <x:c r="D1604" s="9" t="str">
        <x:v>Unavailable</x:v>
      </x:c>
      <x:c r="E1604" s="9" t="str">
        <x:v>Unavailable</x:v>
      </x:c>
      <x:c r="F1604" s="9" t="str">
        <x:v>Unavailable</x:v>
      </x:c>
      <x:c r="G1604" s="9" t="str">
        <x:v>Unavailable</x:v>
      </x:c>
      <x:c r="H1604" s="9" t="str">
        <x:v>Unavailable</x:v>
      </x:c>
      <x:c r="I1604" s="9" t="str">
        <x:v>Unavailable</x:v>
      </x:c>
    </x:row>
    <x:row r="1605" ht="30" customHeight="1">
      <x:c r="A1605" s="9" t="str">
        <x:v>agentview</x:v>
      </x:c>
      <x:c r="B1605" s="9" t="str">
        <x:v>mcp_ad1e5ed7a6157d</x:v>
      </x:c>
      <x:c r="C1605" s="9" t="str">
        <x:v>smithery_useCount</x:v>
      </x:c>
      <x:c r="D1605" s="9" t="n">
        <x:v>2283</x:v>
      </x:c>
      <x:c r="E1605" s="9" t="str">
        <x:v>Observed</x:v>
      </x:c>
      <x:c r="F1605" s="9" t="str">
        <x:v>rafaelkocurek-nvob/agentview</x:v>
      </x:c>
      <x:c r="G1605" s="9" t="str">
        <x:v>Source-defined; not relabelled as monthly</x:v>
      </x:c>
      <x:c r="H1605" s="9" t="n">
        <x:v>46282.02503903935</x:v>
      </x:c>
      <x:c r="I1605" s="9" t="str">
        <x:v>https://api.smithery.ai/servers?page=4&amp;pageSize=100&amp;topK=500&amp;seed=20260917</x:v>
      </x:c>
    </x:row>
    <x:row r="1606" ht="30" customHeight="1">
      <x:c r="A1606" s="9" t="str">
        <x:v>agentview</x:v>
      </x:c>
      <x:c r="B1606" s="9" t="str">
        <x:v>mcp_ad1e5ed7a6157d</x:v>
      </x:c>
      <x:c r="C1606" s="9" t="str">
        <x:v>npm_downloads_30d</x:v>
      </x:c>
      <x:c r="D1606" s="9" t="str">
        <x:v>Unavailable</x:v>
      </x:c>
      <x:c r="E1606" s="9" t="str">
        <x:v>Unavailable</x:v>
      </x:c>
      <x:c r="F1606" s="9" t="str">
        <x:v>Unavailable</x:v>
      </x:c>
      <x:c r="G1606" s="9" t="str">
        <x:v>Unavailable</x:v>
      </x:c>
      <x:c r="H1606" s="9" t="str">
        <x:v>Unavailable</x:v>
      </x:c>
      <x:c r="I1606" s="9" t="str">
        <x:v>Unavailable</x:v>
      </x:c>
    </x:row>
    <x:row r="1607" ht="30" customHeight="1">
      <x:c r="A1607" s="9" t="str">
        <x:v>agentview</x:v>
      </x:c>
      <x:c r="B1607" s="9" t="str">
        <x:v>mcp_ad1e5ed7a6157d</x:v>
      </x:c>
      <x:c r="C1607" s="9" t="str">
        <x:v>pypi_last_month</x:v>
      </x:c>
      <x:c r="D1607" s="9" t="str">
        <x:v>Unavailable</x:v>
      </x:c>
      <x:c r="E1607" s="9" t="str">
        <x:v>Unavailable</x:v>
      </x:c>
      <x:c r="F1607" s="9" t="str">
        <x:v>Unavailable</x:v>
      </x:c>
      <x:c r="G1607" s="9" t="str">
        <x:v>Unavailable</x:v>
      </x:c>
      <x:c r="H1607" s="9" t="str">
        <x:v>Unavailable</x:v>
      </x:c>
      <x:c r="I1607" s="9" t="str">
        <x:v>Unavailable</x:v>
      </x:c>
    </x:row>
    <x:row r="1608" ht="30" customHeight="1">
      <x:c r="A1608" s="9" t="str">
        <x:v>agentview</x:v>
      </x:c>
      <x:c r="B1608" s="9" t="str">
        <x:v>mcp_ad1e5ed7a6157d</x:v>
      </x:c>
      <x:c r="C1608" s="9" t="str">
        <x:v>github_stars</x:v>
      </x:c>
      <x:c r="D1608" s="9" t="str">
        <x:v>Unavailable</x:v>
      </x:c>
      <x:c r="E1608" s="9" t="str">
        <x:v>Unavailable</x:v>
      </x:c>
      <x:c r="F1608" s="9" t="str">
        <x:v>Unavailable</x:v>
      </x:c>
      <x:c r="G1608" s="9" t="str">
        <x:v>Unavailable</x:v>
      </x:c>
      <x:c r="H1608" s="9" t="str">
        <x:v>Unavailable</x:v>
      </x:c>
      <x:c r="I1608" s="9" t="str">
        <x:v>Unavailable</x:v>
      </x:c>
    </x:row>
    <x:row r="1609" ht="30" customHeight="1">
      <x:c r="A1609" s="9" t="str">
        <x:v>blueprint-modular</x:v>
      </x:c>
      <x:c r="B1609" s="9" t="str">
        <x:v>mcp_791148dd26c47a</x:v>
      </x:c>
      <x:c r="C1609" s="9" t="str">
        <x:v>smithery_useCount</x:v>
      </x:c>
      <x:c r="D1609" s="9" t="n">
        <x:v>2233</x:v>
      </x:c>
      <x:c r="E1609" s="9" t="str">
        <x:v>Observed</x:v>
      </x:c>
      <x:c r="F1609" s="9" t="str">
        <x:v>remicabrit/blueprint-modular</x:v>
      </x:c>
      <x:c r="G1609" s="9" t="str">
        <x:v>Source-defined; not relabelled as monthly</x:v>
      </x:c>
      <x:c r="H1609" s="9" t="n">
        <x:v>46282.02503903935</x:v>
      </x:c>
      <x:c r="I1609" s="9" t="str">
        <x:v>https://api.smithery.ai/servers?page=4&amp;pageSize=100&amp;topK=500&amp;seed=20260917</x:v>
      </x:c>
    </x:row>
    <x:row r="1610" ht="30" customHeight="1">
      <x:c r="A1610" s="9" t="str">
        <x:v>blueprint-modular</x:v>
      </x:c>
      <x:c r="B1610" s="9" t="str">
        <x:v>mcp_791148dd26c47a</x:v>
      </x:c>
      <x:c r="C1610" s="9" t="str">
        <x:v>npm_downloads_30d</x:v>
      </x:c>
      <x:c r="D1610" s="9" t="str">
        <x:v>Unavailable</x:v>
      </x:c>
      <x:c r="E1610" s="9" t="str">
        <x:v>Unavailable</x:v>
      </x:c>
      <x:c r="F1610" s="9" t="str">
        <x:v>Unavailable</x:v>
      </x:c>
      <x:c r="G1610" s="9" t="str">
        <x:v>Unavailable</x:v>
      </x:c>
      <x:c r="H1610" s="9" t="str">
        <x:v>Unavailable</x:v>
      </x:c>
      <x:c r="I1610" s="9" t="str">
        <x:v>Unavailable</x:v>
      </x:c>
    </x:row>
    <x:row r="1611" ht="30" customHeight="1">
      <x:c r="A1611" s="9" t="str">
        <x:v>blueprint-modular</x:v>
      </x:c>
      <x:c r="B1611" s="9" t="str">
        <x:v>mcp_791148dd26c47a</x:v>
      </x:c>
      <x:c r="C1611" s="9" t="str">
        <x:v>pypi_last_month</x:v>
      </x:c>
      <x:c r="D1611" s="9" t="str">
        <x:v>Unavailable</x:v>
      </x:c>
      <x:c r="E1611" s="9" t="str">
        <x:v>Unavailable</x:v>
      </x:c>
      <x:c r="F1611" s="9" t="str">
        <x:v>Unavailable</x:v>
      </x:c>
      <x:c r="G1611" s="9" t="str">
        <x:v>Unavailable</x:v>
      </x:c>
      <x:c r="H1611" s="9" t="str">
        <x:v>Unavailable</x:v>
      </x:c>
      <x:c r="I1611" s="9" t="str">
        <x:v>Unavailable</x:v>
      </x:c>
    </x:row>
    <x:row r="1612" ht="30" customHeight="1">
      <x:c r="A1612" s="9" t="str">
        <x:v>blueprint-modular</x:v>
      </x:c>
      <x:c r="B1612" s="9" t="str">
        <x:v>mcp_791148dd26c47a</x:v>
      </x:c>
      <x:c r="C1612" s="9" t="str">
        <x:v>github_stars</x:v>
      </x:c>
      <x:c r="D1612" s="9" t="str">
        <x:v>Unavailable</x:v>
      </x:c>
      <x:c r="E1612" s="9" t="str">
        <x:v>Unavailable</x:v>
      </x:c>
      <x:c r="F1612" s="9" t="str">
        <x:v>Unavailable</x:v>
      </x:c>
      <x:c r="G1612" s="9" t="str">
        <x:v>Unavailable</x:v>
      </x:c>
      <x:c r="H1612" s="9" t="str">
        <x:v>Unavailable</x:v>
      </x:c>
      <x:c r="I1612" s="9" t="str">
        <x:v>Unavailable</x:v>
      </x:c>
    </x:row>
    <x:row r="1613" ht="30" customHeight="1">
      <x:c r="A1613" s="9" t="str">
        <x:v>BetterPost</x:v>
      </x:c>
      <x:c r="B1613" s="9" t="str">
        <x:v>mcp_95c73469871333</x:v>
      </x:c>
      <x:c r="C1613" s="9" t="str">
        <x:v>smithery_useCount</x:v>
      </x:c>
      <x:c r="D1613" s="9" t="n">
        <x:v>2028</x:v>
      </x:c>
      <x:c r="E1613" s="9" t="str">
        <x:v>Observed</x:v>
      </x:c>
      <x:c r="F1613" s="9" t="str">
        <x:v>betterpost/betterpost</x:v>
      </x:c>
      <x:c r="G1613" s="9" t="str">
        <x:v>Source-defined; not relabelled as monthly</x:v>
      </x:c>
      <x:c r="H1613" s="9" t="n">
        <x:v>46282.02503903935</x:v>
      </x:c>
      <x:c r="I1613" s="9" t="str">
        <x:v>https://api.smithery.ai/servers?page=4&amp;pageSize=100&amp;topK=500&amp;seed=20260917</x:v>
      </x:c>
    </x:row>
    <x:row r="1614" ht="30" customHeight="1">
      <x:c r="A1614" s="9" t="str">
        <x:v>BetterPost</x:v>
      </x:c>
      <x:c r="B1614" s="9" t="str">
        <x:v>mcp_95c73469871333</x:v>
      </x:c>
      <x:c r="C1614" s="9" t="str">
        <x:v>npm_downloads_30d</x:v>
      </x:c>
      <x:c r="D1614" s="9" t="str">
        <x:v>Unavailable</x:v>
      </x:c>
      <x:c r="E1614" s="9" t="str">
        <x:v>Unavailable</x:v>
      </x:c>
      <x:c r="F1614" s="9" t="str">
        <x:v>Unavailable</x:v>
      </x:c>
      <x:c r="G1614" s="9" t="str">
        <x:v>Unavailable</x:v>
      </x:c>
      <x:c r="H1614" s="9" t="str">
        <x:v>Unavailable</x:v>
      </x:c>
      <x:c r="I1614" s="9" t="str">
        <x:v>Unavailable</x:v>
      </x:c>
    </x:row>
    <x:row r="1615" ht="30" customHeight="1">
      <x:c r="A1615" s="9" t="str">
        <x:v>BetterPost</x:v>
      </x:c>
      <x:c r="B1615" s="9" t="str">
        <x:v>mcp_95c73469871333</x:v>
      </x:c>
      <x:c r="C1615" s="9" t="str">
        <x:v>pypi_last_month</x:v>
      </x:c>
      <x:c r="D1615" s="9" t="str">
        <x:v>Unavailable</x:v>
      </x:c>
      <x:c r="E1615" s="9" t="str">
        <x:v>Unavailable</x:v>
      </x:c>
      <x:c r="F1615" s="9" t="str">
        <x:v>Unavailable</x:v>
      </x:c>
      <x:c r="G1615" s="9" t="str">
        <x:v>Unavailable</x:v>
      </x:c>
      <x:c r="H1615" s="9" t="str">
        <x:v>Unavailable</x:v>
      </x:c>
      <x:c r="I1615" s="9" t="str">
        <x:v>Unavailable</x:v>
      </x:c>
    </x:row>
    <x:row r="1616" ht="30" customHeight="1">
      <x:c r="A1616" s="9" t="str">
        <x:v>BetterPost</x:v>
      </x:c>
      <x:c r="B1616" s="9" t="str">
        <x:v>mcp_95c73469871333</x:v>
      </x:c>
      <x:c r="C1616" s="9" t="str">
        <x:v>github_stars</x:v>
      </x:c>
      <x:c r="D1616" s="9" t="str">
        <x:v>Unavailable</x:v>
      </x:c>
      <x:c r="E1616" s="9" t="str">
        <x:v>Unavailable</x:v>
      </x:c>
      <x:c r="F1616" s="9" t="str">
        <x:v>Unavailable</x:v>
      </x:c>
      <x:c r="G1616" s="9" t="str">
        <x:v>Unavailable</x:v>
      </x:c>
      <x:c r="H1616" s="9" t="str">
        <x:v>Unavailable</x:v>
      </x:c>
      <x:c r="I1616" s="9" t="str">
        <x:v>Unavailable</x:v>
      </x:c>
    </x:row>
    <x:row r="1617" ht="30" customHeight="1">
      <x:c r="A1617" s="9" t="str">
        <x:v>AWS Documentation</x:v>
      </x:c>
      <x:c r="B1617" s="9" t="str">
        <x:v>mcp_f2f45f077702af</x:v>
      </x:c>
      <x:c r="C1617" s="9" t="str">
        <x:v>smithery_useCount</x:v>
      </x:c>
      <x:c r="D1617" s="9" t="str">
        <x:v>Unavailable</x:v>
      </x:c>
      <x:c r="E1617" s="9" t="str">
        <x:v>Unavailable</x:v>
      </x:c>
      <x:c r="F1617" s="9" t="str">
        <x:v>Unavailable</x:v>
      </x:c>
      <x:c r="G1617" s="9" t="str">
        <x:v>Unavailable</x:v>
      </x:c>
      <x:c r="H1617" s="9" t="str">
        <x:v>Unavailable</x:v>
      </x:c>
      <x:c r="I1617" s="9" t="str">
        <x:v>Unavailable</x:v>
      </x:c>
    </x:row>
    <x:row r="1618" ht="30" customHeight="1">
      <x:c r="A1618" s="9" t="str">
        <x:v>AWS Documentation</x:v>
      </x:c>
      <x:c r="B1618" s="9" t="str">
        <x:v>mcp_f2f45f077702af</x:v>
      </x:c>
      <x:c r="C1618" s="9" t="str">
        <x:v>npm_downloads_30d</x:v>
      </x:c>
      <x:c r="D1618" s="9" t="str">
        <x:v>Unavailable</x:v>
      </x:c>
      <x:c r="E1618" s="9" t="str">
        <x:v>Unavailable</x:v>
      </x:c>
      <x:c r="F1618" s="9" t="str">
        <x:v>Unavailable</x:v>
      </x:c>
      <x:c r="G1618" s="9" t="str">
        <x:v>Unavailable</x:v>
      </x:c>
      <x:c r="H1618" s="9" t="str">
        <x:v>Unavailable</x:v>
      </x:c>
      <x:c r="I1618" s="9" t="str">
        <x:v>Unavailable</x:v>
      </x:c>
    </x:row>
    <x:row r="1619" ht="30" customHeight="1">
      <x:c r="A1619" s="9" t="str">
        <x:v>AWS Documentation</x:v>
      </x:c>
      <x:c r="B1619" s="9" t="str">
        <x:v>mcp_f2f45f077702af</x:v>
      </x:c>
      <x:c r="C1619" s="9" t="str">
        <x:v>pypi_last_month</x:v>
      </x:c>
      <x:c r="D1619" s="9" t="n">
        <x:v>684123</x:v>
      </x:c>
      <x:c r="E1619" s="9" t="str">
        <x:v>Observed</x:v>
      </x:c>
      <x:c r="F1619" s="9" t="str">
        <x:v>awslabs.aws-documentation-mcp-server</x:v>
      </x:c>
      <x:c r="G1619" s="9" t="str">
        <x:v>last_month as returned; exact dates absent</x:v>
      </x:c>
      <x:c r="H1619" s="9" t="n">
        <x:v>46281.889945752315</x:v>
      </x:c>
      <x:c r="I1619" s="9" t="str">
        <x:v>https://pypistats.org/api/packages/awslabs.aws-documentation-mcp-server/recent</x:v>
      </x:c>
    </x:row>
    <x:row r="1620" ht="30" customHeight="1">
      <x:c r="A1620" s="9" t="str">
        <x:v>AWS Documentation</x:v>
      </x:c>
      <x:c r="B1620" s="9" t="str">
        <x:v>mcp_f2f45f077702af</x:v>
      </x:c>
      <x:c r="C1620" s="9" t="str">
        <x:v>github_stars</x:v>
      </x:c>
      <x:c r="D1620" s="9" t="str">
        <x:v>Unavailable</x:v>
      </x:c>
      <x:c r="E1620" s="9" t="str">
        <x:v>Unavailable</x:v>
      </x:c>
      <x:c r="F1620" s="9" t="str">
        <x:v>Unavailable</x:v>
      </x:c>
      <x:c r="G1620" s="9" t="str">
        <x:v>Unavailable</x:v>
      </x:c>
      <x:c r="H1620" s="9" t="str">
        <x:v>Unavailable</x:v>
      </x:c>
      <x:c r="I1620" s="9" t="str">
        <x:v>Unavailable</x:v>
      </x:c>
    </x:row>
    <x:row r="1621" ht="30" customHeight="1">
      <x:c r="A1621" s="9" t="str">
        <x:v>Postgres Pro (CrystalDB)</x:v>
      </x:c>
      <x:c r="B1621" s="9" t="str">
        <x:v>mcp_1f13d1e03a9db8</x:v>
      </x:c>
      <x:c r="C1621" s="9" t="str">
        <x:v>smithery_useCount</x:v>
      </x:c>
      <x:c r="D1621" s="9" t="str">
        <x:v>Unavailable</x:v>
      </x:c>
      <x:c r="E1621" s="9" t="str">
        <x:v>Unavailable</x:v>
      </x:c>
      <x:c r="F1621" s="9" t="str">
        <x:v>Unavailable</x:v>
      </x:c>
      <x:c r="G1621" s="9" t="str">
        <x:v>Unavailable</x:v>
      </x:c>
      <x:c r="H1621" s="9" t="str">
        <x:v>Unavailable</x:v>
      </x:c>
      <x:c r="I1621" s="9" t="str">
        <x:v>Unavailable</x:v>
      </x:c>
    </x:row>
    <x:row r="1622" ht="30" customHeight="1">
      <x:c r="A1622" s="9" t="str">
        <x:v>Postgres Pro (CrystalDB)</x:v>
      </x:c>
      <x:c r="B1622" s="9" t="str">
        <x:v>mcp_1f13d1e03a9db8</x:v>
      </x:c>
      <x:c r="C1622" s="9" t="str">
        <x:v>npm_downloads_30d</x:v>
      </x:c>
      <x:c r="D1622" s="9" t="str">
        <x:v>Unavailable</x:v>
      </x:c>
      <x:c r="E1622" s="9" t="str">
        <x:v>Unavailable</x:v>
      </x:c>
      <x:c r="F1622" s="9" t="str">
        <x:v>Unavailable</x:v>
      </x:c>
      <x:c r="G1622" s="9" t="str">
        <x:v>Unavailable</x:v>
      </x:c>
      <x:c r="H1622" s="9" t="str">
        <x:v>Unavailable</x:v>
      </x:c>
      <x:c r="I1622" s="9" t="str">
        <x:v>Unavailable</x:v>
      </x:c>
    </x:row>
    <x:row r="1623" ht="30" customHeight="1">
      <x:c r="A1623" s="9" t="str">
        <x:v>Postgres Pro (CrystalDB)</x:v>
      </x:c>
      <x:c r="B1623" s="9" t="str">
        <x:v>mcp_1f13d1e03a9db8</x:v>
      </x:c>
      <x:c r="C1623" s="9" t="str">
        <x:v>pypi_last_month</x:v>
      </x:c>
      <x:c r="D1623" s="9" t="n">
        <x:v>627273</x:v>
      </x:c>
      <x:c r="E1623" s="9" t="str">
        <x:v>Observed</x:v>
      </x:c>
      <x:c r="F1623" s="9" t="str">
        <x:v>postgres-mcp</x:v>
      </x:c>
      <x:c r="G1623" s="9" t="str">
        <x:v>last_month as returned; exact dates absent</x:v>
      </x:c>
      <x:c r="H1623" s="9" t="n">
        <x:v>46281.89072275463</x:v>
      </x:c>
      <x:c r="I1623" s="9" t="str">
        <x:v>https://pypistats.org/api/packages/postgres-mcp/recent</x:v>
      </x:c>
    </x:row>
    <x:row r="1624" ht="30" customHeight="1">
      <x:c r="A1624" s="9" t="str">
        <x:v>Postgres Pro (CrystalDB)</x:v>
      </x:c>
      <x:c r="B1624" s="9" t="str">
        <x:v>mcp_1f13d1e03a9db8</x:v>
      </x:c>
      <x:c r="C1624" s="9" t="str">
        <x:v>github_stars</x:v>
      </x:c>
      <x:c r="D1624" s="9" t="n">
        <x:v>3308</x:v>
      </x:c>
      <x:c r="E1624" s="9" t="str">
        <x:v>Observed</x:v>
      </x:c>
      <x:c r="F1624" s="9" t="str">
        <x:v>Dedicated server</x:v>
      </x:c>
      <x:c r="G1624" s="9" t="str">
        <x:v>Stock at retrieval</x:v>
      </x:c>
      <x:c r="H1624" s="9" t="n">
        <x:v>46281.89067803241</x:v>
      </x:c>
      <x:c r="I1624" s="9" t="str">
        <x:v>https://api.github.com/repos/crystaldba/postgres-mcp</x:v>
      </x:c>
    </x:row>
    <x:row r="1625" ht="30" customHeight="1">
      <x:c r="A1625" s="9" t="str">
        <x:v>Decibel Shield — Noise &amp; Decibel Data</x:v>
      </x:c>
      <x:c r="B1625" s="9" t="str">
        <x:v>mcp_6baa378275929f</x:v>
      </x:c>
      <x:c r="C1625" s="9" t="str">
        <x:v>smithery_useCount</x:v>
      </x:c>
      <x:c r="D1625" s="9" t="n">
        <x:v>2005</x:v>
      </x:c>
      <x:c r="E1625" s="9" t="str">
        <x:v>Observed</x:v>
      </x:c>
      <x:c r="F1625" s="9" t="str">
        <x:v>myappstackdev/decibel-shield</x:v>
      </x:c>
      <x:c r="G1625" s="9" t="str">
        <x:v>Source-defined; not relabelled as monthly</x:v>
      </x:c>
      <x:c r="H1625" s="9" t="n">
        <x:v>46282.025039050925</x:v>
      </x:c>
      <x:c r="I1625" s="9" t="str">
        <x:v>https://api.smithery.ai/servers?page=5&amp;pageSize=100&amp;topK=500&amp;seed=20260917</x:v>
      </x:c>
    </x:row>
    <x:row r="1626" ht="30" customHeight="1">
      <x:c r="A1626" s="9" t="str">
        <x:v>Decibel Shield — Noise &amp; Decibel Data</x:v>
      </x:c>
      <x:c r="B1626" s="9" t="str">
        <x:v>mcp_6baa378275929f</x:v>
      </x:c>
      <x:c r="C1626" s="9" t="str">
        <x:v>npm_downloads_30d</x:v>
      </x:c>
      <x:c r="D1626" s="9" t="str">
        <x:v>Unavailable</x:v>
      </x:c>
      <x:c r="E1626" s="9" t="str">
        <x:v>Unavailable</x:v>
      </x:c>
      <x:c r="F1626" s="9" t="str">
        <x:v>Unavailable</x:v>
      </x:c>
      <x:c r="G1626" s="9" t="str">
        <x:v>Unavailable</x:v>
      </x:c>
      <x:c r="H1626" s="9" t="str">
        <x:v>Unavailable</x:v>
      </x:c>
      <x:c r="I1626" s="9" t="str">
        <x:v>Unavailable</x:v>
      </x:c>
    </x:row>
    <x:row r="1627" ht="30" customHeight="1">
      <x:c r="A1627" s="9" t="str">
        <x:v>Decibel Shield — Noise &amp; Decibel Data</x:v>
      </x:c>
      <x:c r="B1627" s="9" t="str">
        <x:v>mcp_6baa378275929f</x:v>
      </x:c>
      <x:c r="C1627" s="9" t="str">
        <x:v>pypi_last_month</x:v>
      </x:c>
      <x:c r="D1627" s="9" t="str">
        <x:v>Unavailable</x:v>
      </x:c>
      <x:c r="E1627" s="9" t="str">
        <x:v>Unavailable</x:v>
      </x:c>
      <x:c r="F1627" s="9" t="str">
        <x:v>Unavailable</x:v>
      </x:c>
      <x:c r="G1627" s="9" t="str">
        <x:v>Unavailable</x:v>
      </x:c>
      <x:c r="H1627" s="9" t="str">
        <x:v>Unavailable</x:v>
      </x:c>
      <x:c r="I1627" s="9" t="str">
        <x:v>Unavailable</x:v>
      </x:c>
    </x:row>
    <x:row r="1628" ht="30" customHeight="1">
      <x:c r="A1628" s="9" t="str">
        <x:v>Decibel Shield — Noise &amp; Decibel Data</x:v>
      </x:c>
      <x:c r="B1628" s="9" t="str">
        <x:v>mcp_6baa378275929f</x:v>
      </x:c>
      <x:c r="C1628" s="9" t="str">
        <x:v>github_stars</x:v>
      </x:c>
      <x:c r="D1628" s="9" t="str">
        <x:v>Unavailable</x:v>
      </x:c>
      <x:c r="E1628" s="9" t="str">
        <x:v>Unavailable</x:v>
      </x:c>
      <x:c r="F1628" s="9" t="str">
        <x:v>Unavailable</x:v>
      </x:c>
      <x:c r="G1628" s="9" t="str">
        <x:v>Unavailable</x:v>
      </x:c>
      <x:c r="H1628" s="9" t="str">
        <x:v>Unavailable</x:v>
      </x:c>
      <x:c r="I1628" s="9" t="str">
        <x:v>Unavailable</x:v>
      </x:c>
    </x:row>
    <x:row r="1629" ht="30" customHeight="1">
      <x:c r="A1629" s="9" t="str">
        <x:v>MySQL Ops MCP</x:v>
      </x:c>
      <x:c r="B1629" s="9" t="str">
        <x:v>mcp_00a9b8cc95656e</x:v>
      </x:c>
      <x:c r="C1629" s="9" t="str">
        <x:v>smithery_useCount</x:v>
      </x:c>
      <x:c r="D1629" s="9" t="str">
        <x:v>Unavailable</x:v>
      </x:c>
      <x:c r="E1629" s="9" t="str">
        <x:v>Unavailable</x:v>
      </x:c>
      <x:c r="F1629" s="9" t="str">
        <x:v>Unavailable</x:v>
      </x:c>
      <x:c r="G1629" s="9" t="str">
        <x:v>Unavailable</x:v>
      </x:c>
      <x:c r="H1629" s="9" t="str">
        <x:v>Unavailable</x:v>
      </x:c>
      <x:c r="I1629" s="9" t="str">
        <x:v>Unavailable</x:v>
      </x:c>
    </x:row>
    <x:row r="1630" ht="30" customHeight="1">
      <x:c r="A1630" s="9" t="str">
        <x:v>MySQL Ops MCP</x:v>
      </x:c>
      <x:c r="B1630" s="9" t="str">
        <x:v>mcp_00a9b8cc95656e</x:v>
      </x:c>
      <x:c r="C1630" s="9" t="str">
        <x:v>npm_downloads_30d</x:v>
      </x:c>
      <x:c r="D1630" s="9" t="n">
        <x:v>214</x:v>
      </x:c>
      <x:c r="E1630" s="9" t="str">
        <x:v>Observed</x:v>
      </x:c>
      <x:c r="F1630" s="9" t="str">
        <x:v>mysql-ops-mcp</x:v>
      </x:c>
      <x:c r="G1630" s="9" t="str">
        <x:v>2026-08-18 through 2026-09-16 inclusive</x:v>
      </x:c>
      <x:c r="H1630" s="9" t="n">
        <x:v>46282.028904375</x:v>
      </x:c>
      <x:c r="I1630" s="9" t="str">
        <x:v>https://api.npmjs.org/downloads/point/2026-08-18:2026-09-16/ms-calendar-mcp,ms-contacts-mcp,ms-onedrive-mcp,ms-sharepoint-mcp,muapi-mcp-server,mufmuf-mcp,murphys-laws-mcp,mxprobe,myclaw-toolkit,myinvois-mcp,mysql-ops-mcp,mythsensus-mcp,myvideogift-mcp,nace-mcp,nakodo,nanocart-mcp,neurohive,neuromcp,nexus-memory-mcp,nintact-mcp,nmjib-mcp,nocturnusai-mcp,nodebench-mcp,nodejsmcp,noglow-mcp,nostr-bray,novai-mcp-server,npx-vibe,nyc-restroom-mcp,o360-mcp,oak-longevity-mcp-server,obra-cfo,obra-cto,oceanalt-aml-mcp,octapi-mcp,ofixio-mcp,onepassword-mcp-server,oneshot-mcp,onyx-mcp,oorep-mcp,opedd-mcp,openaeo-audit,opencut-controller,opengrok-mcp-server,openwebhook,oracle-cloud-mcp,orcareplay,orchestrui,ordinals-mcp,orisha-data-mcp</x:v>
      </x:c>
    </x:row>
    <x:row r="1631" ht="30" customHeight="1">
      <x:c r="A1631" s="9" t="str">
        <x:v>MySQL Ops MCP</x:v>
      </x:c>
      <x:c r="B1631" s="9" t="str">
        <x:v>mcp_00a9b8cc95656e</x:v>
      </x:c>
      <x:c r="C1631" s="9" t="str">
        <x:v>pypi_last_month</x:v>
      </x:c>
      <x:c r="D1631" s="9" t="str">
        <x:v>Unavailable</x:v>
      </x:c>
      <x:c r="E1631" s="9" t="str">
        <x:v>Unavailable</x:v>
      </x:c>
      <x:c r="F1631" s="9" t="str">
        <x:v>Unavailable</x:v>
      </x:c>
      <x:c r="G1631" s="9" t="str">
        <x:v>Unavailable</x:v>
      </x:c>
      <x:c r="H1631" s="9" t="str">
        <x:v>Unavailable</x:v>
      </x:c>
      <x:c r="I1631" s="9" t="str">
        <x:v>Unavailable</x:v>
      </x:c>
    </x:row>
    <x:row r="1632" ht="30" customHeight="1">
      <x:c r="A1632" s="9" t="str">
        <x:v>MySQL Ops MCP</x:v>
      </x:c>
      <x:c r="B1632" s="9" t="str">
        <x:v>mcp_00a9b8cc95656e</x:v>
      </x:c>
      <x:c r="C1632" s="9" t="str">
        <x:v>github_stars</x:v>
      </x:c>
      <x:c r="D1632" s="9" t="str">
        <x:v>Unavailable</x:v>
      </x:c>
      <x:c r="E1632" s="9" t="str">
        <x:v>Unavailable</x:v>
      </x:c>
      <x:c r="F1632" s="9" t="str">
        <x:v>Unavailable</x:v>
      </x:c>
      <x:c r="G1632" s="9" t="str">
        <x:v>Unavailable</x:v>
      </x:c>
      <x:c r="H1632" s="9" t="str">
        <x:v>Unavailable</x:v>
      </x:c>
      <x:c r="I1632" s="9" t="str">
        <x:v>Unavailable</x:v>
      </x:c>
    </x:row>
    <x:row r="1633" ht="30" customHeight="1">
      <x:c r="A1633" s="9" t="str">
        <x:v>SERP Agent SEO</x:v>
      </x:c>
      <x:c r="B1633" s="9" t="str">
        <x:v>mcp_36e0405a2d10da</x:v>
      </x:c>
      <x:c r="C1633" s="9" t="str">
        <x:v>smithery_useCount</x:v>
      </x:c>
      <x:c r="D1633" s="9" t="str">
        <x:v>Unavailable</x:v>
      </x:c>
      <x:c r="E1633" s="9" t="str">
        <x:v>Unavailable</x:v>
      </x:c>
      <x:c r="F1633" s="9" t="str">
        <x:v>Unavailable</x:v>
      </x:c>
      <x:c r="G1633" s="9" t="str">
        <x:v>Unavailable</x:v>
      </x:c>
      <x:c r="H1633" s="9" t="str">
        <x:v>Unavailable</x:v>
      </x:c>
      <x:c r="I1633" s="9" t="str">
        <x:v>Unavailable</x:v>
      </x:c>
    </x:row>
    <x:row r="1634" ht="30" customHeight="1">
      <x:c r="A1634" s="9" t="str">
        <x:v>SERP Agent SEO</x:v>
      </x:c>
      <x:c r="B1634" s="9" t="str">
        <x:v>mcp_36e0405a2d10da</x:v>
      </x:c>
      <x:c r="C1634" s="9" t="str">
        <x:v>npm_downloads_30d</x:v>
      </x:c>
      <x:c r="D1634" s="9" t="n">
        <x:v>202</x:v>
      </x:c>
      <x:c r="E1634" s="9" t="str">
        <x:v>Observed</x:v>
      </x:c>
      <x:c r="F1634" s="9" t="str">
        <x:v>serpagent-mcp</x:v>
      </x:c>
      <x:c r="G1634" s="9" t="str">
        <x:v>2026-08-18 through 2026-09-16 inclusive</x:v>
      </x:c>
      <x:c r="H1634" s="9" t="n">
        <x:v>46282.02898083333</x:v>
      </x:c>
      <x:c r="I1634" s="9" t="str">
        <x:v>https://api.npmjs.org/downloads/point/2026-08-18:2026-09-16/s3-aws-mcp-server,safari-devtools-mcp,saglitzdesign-mcp,salamailer,sapiens-mcp,satrank-mcp,scala-mcp-server,scannd-mcp,scrapeunblocker-mcp,scrapingdog-mcp,scrcpy-mcp,seedance-mcp,seedweaver-mcp,seegeo-mcp,sentfromai-mcp,sentvia-mcp,serpagent-mcp,serpapi-hotels-mcp-server,serpdive-mcp,server-ops-mcp,servicenow-mcp-ai,session-forge,sexai-mcp,sfmc-mcp-server,sharedoc-mcp,shotflow-mcp-server,siglio-mcp,sipcode,skillmds,skillssafe-mcp,skim-mcp,skolverket-mcp,slac-mcp,slack-workspace-mcp-server,slideshot-mcp,smallprint-mcp,smart-context-mcp,smolanalytics,snowsure-mcp-server,soapnoteapi-mcp,social0-mcp,solana-mcp-server,soleil-clusters-mcp,solmail-mcp,soul-mcp-server,soulcraft-mcp,sovereign-ai-act-mcp,spaces-mcp-server,spaceship-mcp,spectra-mcp-server</x:v>
      </x:c>
    </x:row>
    <x:row r="1635" ht="30" customHeight="1">
      <x:c r="A1635" s="9" t="str">
        <x:v>SERP Agent SEO</x:v>
      </x:c>
      <x:c r="B1635" s="9" t="str">
        <x:v>mcp_36e0405a2d10da</x:v>
      </x:c>
      <x:c r="C1635" s="9" t="str">
        <x:v>pypi_last_month</x:v>
      </x:c>
      <x:c r="D1635" s="9" t="str">
        <x:v>Unavailable</x:v>
      </x:c>
      <x:c r="E1635" s="9" t="str">
        <x:v>Unavailable</x:v>
      </x:c>
      <x:c r="F1635" s="9" t="str">
        <x:v>Unavailable</x:v>
      </x:c>
      <x:c r="G1635" s="9" t="str">
        <x:v>Unavailable</x:v>
      </x:c>
      <x:c r="H1635" s="9" t="str">
        <x:v>Unavailable</x:v>
      </x:c>
      <x:c r="I1635" s="9" t="str">
        <x:v>Unavailable</x:v>
      </x:c>
    </x:row>
    <x:row r="1636" ht="30" customHeight="1">
      <x:c r="A1636" s="9" t="str">
        <x:v>SERP Agent SEO</x:v>
      </x:c>
      <x:c r="B1636" s="9" t="str">
        <x:v>mcp_36e0405a2d10da</x:v>
      </x:c>
      <x:c r="C1636" s="9" t="str">
        <x:v>github_stars</x:v>
      </x:c>
      <x:c r="D1636" s="9" t="str">
        <x:v>Unavailable</x:v>
      </x:c>
      <x:c r="E1636" s="9" t="str">
        <x:v>Unavailable</x:v>
      </x:c>
      <x:c r="F1636" s="9" t="str">
        <x:v>Unavailable</x:v>
      </x:c>
      <x:c r="G1636" s="9" t="str">
        <x:v>Unavailable</x:v>
      </x:c>
      <x:c r="H1636" s="9" t="str">
        <x:v>Unavailable</x:v>
      </x:c>
      <x:c r="I1636" s="9" t="str">
        <x:v>Unavailable</x:v>
      </x:c>
    </x:row>
    <x:row r="1637" ht="30" customHeight="1">
      <x:c r="A1637" s="9" t="str">
        <x:v>ElevenLabs</x:v>
      </x:c>
      <x:c r="B1637" s="9" t="str">
        <x:v>mcp_41ee2b9fbed649</x:v>
      </x:c>
      <x:c r="C1637" s="9" t="str">
        <x:v>smithery_useCount</x:v>
      </x:c>
      <x:c r="D1637" s="9" t="str">
        <x:v>Unavailable</x:v>
      </x:c>
      <x:c r="E1637" s="9" t="str">
        <x:v>Unavailable</x:v>
      </x:c>
      <x:c r="F1637" s="9" t="str">
        <x:v>Unavailable</x:v>
      </x:c>
      <x:c r="G1637" s="9" t="str">
        <x:v>Unavailable</x:v>
      </x:c>
      <x:c r="H1637" s="9" t="str">
        <x:v>Unavailable</x:v>
      </x:c>
      <x:c r="I1637" s="9" t="str">
        <x:v>Unavailable</x:v>
      </x:c>
    </x:row>
    <x:row r="1638" ht="30" customHeight="1">
      <x:c r="A1638" s="9" t="str">
        <x:v>ElevenLabs</x:v>
      </x:c>
      <x:c r="B1638" s="9" t="str">
        <x:v>mcp_41ee2b9fbed649</x:v>
      </x:c>
      <x:c r="C1638" s="9" t="str">
        <x:v>npm_downloads_30d</x:v>
      </x:c>
      <x:c r="D1638" s="9" t="str">
        <x:v>Unavailable</x:v>
      </x:c>
      <x:c r="E1638" s="9" t="str">
        <x:v>Unavailable</x:v>
      </x:c>
      <x:c r="F1638" s="9" t="str">
        <x:v>Unavailable</x:v>
      </x:c>
      <x:c r="G1638" s="9" t="str">
        <x:v>Unavailable</x:v>
      </x:c>
      <x:c r="H1638" s="9" t="str">
        <x:v>Unavailable</x:v>
      </x:c>
      <x:c r="I1638" s="9" t="str">
        <x:v>Unavailable</x:v>
      </x:c>
    </x:row>
    <x:row r="1639" ht="30" customHeight="1">
      <x:c r="A1639" s="9" t="str">
        <x:v>ElevenLabs</x:v>
      </x:c>
      <x:c r="B1639" s="9" t="str">
        <x:v>mcp_41ee2b9fbed649</x:v>
      </x:c>
      <x:c r="C1639" s="9" t="str">
        <x:v>pypi_last_month</x:v>
      </x:c>
      <x:c r="D1639" s="9" t="n">
        <x:v>39554</x:v>
      </x:c>
      <x:c r="E1639" s="9" t="str">
        <x:v>Observed</x:v>
      </x:c>
      <x:c r="F1639" s="9" t="str">
        <x:v>elevenlabs-mcp</x:v>
      </x:c>
      <x:c r="G1639" s="9" t="str">
        <x:v>last_month as returned; exact dates absent</x:v>
      </x:c>
      <x:c r="H1639" s="9" t="n">
        <x:v>46281.890545277776</x:v>
      </x:c>
      <x:c r="I1639" s="9" t="str">
        <x:v>https://pypistats.org/api/packages/elevenlabs-mcp/recent</x:v>
      </x:c>
    </x:row>
    <x:row r="1640" ht="30" customHeight="1">
      <x:c r="A1640" s="9" t="str">
        <x:v>ElevenLabs</x:v>
      </x:c>
      <x:c r="B1640" s="9" t="str">
        <x:v>mcp_41ee2b9fbed649</x:v>
      </x:c>
      <x:c r="C1640" s="9" t="str">
        <x:v>github_stars</x:v>
      </x:c>
      <x:c r="D1640" s="9" t="n">
        <x:v>1537</x:v>
      </x:c>
      <x:c r="E1640" s="9" t="str">
        <x:v>Observed</x:v>
      </x:c>
      <x:c r="F1640" s="9" t="str">
        <x:v>Dedicated server</x:v>
      </x:c>
      <x:c r="G1640" s="9" t="str">
        <x:v>Stock at retrieval</x:v>
      </x:c>
      <x:c r="H1640" s="9" t="n">
        <x:v>46281.89049965278</x:v>
      </x:c>
      <x:c r="I1640" s="9" t="str">
        <x:v>https://api.github.com/repos/elevenlabs/elevenlabs-mcp</x:v>
      </x:c>
    </x:row>
    <x:row r="1641" ht="30" customHeight="1">
      <x:c r="A1641" s="9" t="str">
        <x:v>Qdrant</x:v>
      </x:c>
      <x:c r="B1641" s="9" t="str">
        <x:v>mcp_3d588a59a98a8f</x:v>
      </x:c>
      <x:c r="C1641" s="9" t="str">
        <x:v>smithery_useCount</x:v>
      </x:c>
      <x:c r="D1641" s="9" t="str">
        <x:v>Unavailable</x:v>
      </x:c>
      <x:c r="E1641" s="9" t="str">
        <x:v>Unavailable</x:v>
      </x:c>
      <x:c r="F1641" s="9" t="str">
        <x:v>Unavailable</x:v>
      </x:c>
      <x:c r="G1641" s="9" t="str">
        <x:v>Unavailable</x:v>
      </x:c>
      <x:c r="H1641" s="9" t="str">
        <x:v>Unavailable</x:v>
      </x:c>
      <x:c r="I1641" s="9" t="str">
        <x:v>Unavailable</x:v>
      </x:c>
    </x:row>
    <x:row r="1642" ht="30" customHeight="1">
      <x:c r="A1642" s="9" t="str">
        <x:v>Qdrant</x:v>
      </x:c>
      <x:c r="B1642" s="9" t="str">
        <x:v>mcp_3d588a59a98a8f</x:v>
      </x:c>
      <x:c r="C1642" s="9" t="str">
        <x:v>npm_downloads_30d</x:v>
      </x:c>
      <x:c r="D1642" s="9" t="str">
        <x:v>Unavailable</x:v>
      </x:c>
      <x:c r="E1642" s="9" t="str">
        <x:v>Unavailable</x:v>
      </x:c>
      <x:c r="F1642" s="9" t="str">
        <x:v>Unavailable</x:v>
      </x:c>
      <x:c r="G1642" s="9" t="str">
        <x:v>Unavailable</x:v>
      </x:c>
      <x:c r="H1642" s="9" t="str">
        <x:v>Unavailable</x:v>
      </x:c>
      <x:c r="I1642" s="9" t="str">
        <x:v>Unavailable</x:v>
      </x:c>
    </x:row>
    <x:row r="1643" ht="30" customHeight="1">
      <x:c r="A1643" s="9" t="str">
        <x:v>Qdrant</x:v>
      </x:c>
      <x:c r="B1643" s="9" t="str">
        <x:v>mcp_3d588a59a98a8f</x:v>
      </x:c>
      <x:c r="C1643" s="9" t="str">
        <x:v>pypi_last_month</x:v>
      </x:c>
      <x:c r="D1643" s="9" t="n">
        <x:v>35055</x:v>
      </x:c>
      <x:c r="E1643" s="9" t="str">
        <x:v>Observed</x:v>
      </x:c>
      <x:c r="F1643" s="9" t="str">
        <x:v>mcp-server-qdrant</x:v>
      </x:c>
      <x:c r="G1643" s="9" t="str">
        <x:v>last_month as returned; exact dates absent</x:v>
      </x:c>
      <x:c r="H1643" s="9" t="n">
        <x:v>46281.88983869213</x:v>
      </x:c>
      <x:c r="I1643" s="9" t="str">
        <x:v>https://pypistats.org/api/packages/mcp-server-qdrant/recent</x:v>
      </x:c>
    </x:row>
    <x:row r="1644" ht="30" customHeight="1">
      <x:c r="A1644" s="9" t="str">
        <x:v>Qdrant</x:v>
      </x:c>
      <x:c r="B1644" s="9" t="str">
        <x:v>mcp_3d588a59a98a8f</x:v>
      </x:c>
      <x:c r="C1644" s="9" t="str">
        <x:v>github_stars</x:v>
      </x:c>
      <x:c r="D1644" s="9" t="n">
        <x:v>1530</x:v>
      </x:c>
      <x:c r="E1644" s="9" t="str">
        <x:v>Observed</x:v>
      </x:c>
      <x:c r="F1644" s="9" t="str">
        <x:v>Dedicated server</x:v>
      </x:c>
      <x:c r="G1644" s="9" t="str">
        <x:v>Stock at retrieval</x:v>
      </x:c>
      <x:c r="H1644" s="9" t="n">
        <x:v>46281.889787789354</x:v>
      </x:c>
      <x:c r="I1644" s="9" t="str">
        <x:v>https://api.github.com/repos/qdrant/mcp-server-qdrant</x:v>
      </x:c>
    </x:row>
    <x:row r="1645" ht="30" customHeight="1">
      <x:c r="A1645" s="9" t="str">
        <x:v>com.validoria/validoria-mcp</x:v>
      </x:c>
      <x:c r="B1645" s="9" t="str">
        <x:v>mcp_af4500cc61a09a</x:v>
      </x:c>
      <x:c r="C1645" s="9" t="str">
        <x:v>smithery_useCount</x:v>
      </x:c>
      <x:c r="D1645" s="9" t="str">
        <x:v>Unavailable</x:v>
      </x:c>
      <x:c r="E1645" s="9" t="str">
        <x:v>Unavailable</x:v>
      </x:c>
      <x:c r="F1645" s="9" t="str">
        <x:v>Unavailable</x:v>
      </x:c>
      <x:c r="G1645" s="9" t="str">
        <x:v>Unavailable</x:v>
      </x:c>
      <x:c r="H1645" s="9" t="str">
        <x:v>Unavailable</x:v>
      </x:c>
      <x:c r="I1645" s="9" t="str">
        <x:v>Unavailable</x:v>
      </x:c>
    </x:row>
    <x:row r="1646" ht="30" customHeight="1">
      <x:c r="A1646" s="9" t="str">
        <x:v>com.validoria/validoria-mcp</x:v>
      </x:c>
      <x:c r="B1646" s="9" t="str">
        <x:v>mcp_af4500cc61a09a</x:v>
      </x:c>
      <x:c r="C1646" s="9" t="str">
        <x:v>npm_downloads_30d</x:v>
      </x:c>
      <x:c r="D1646" s="9" t="n">
        <x:v>165</x:v>
      </x:c>
      <x:c r="E1646" s="9" t="str">
        <x:v>Observed</x:v>
      </x:c>
      <x:c r="F1646" s="9" t="str">
        <x:v>validoria-mcp</x:v>
      </x:c>
      <x:c r="G1646" s="9" t="str">
        <x:v>2026-08-18 through 2026-09-16 inclusive</x:v>
      </x:c>
      <x:c r="H1646" s="9" t="n">
        <x:v>46282.02898096065</x:v>
      </x:c>
      <x:c r="I1646" s="9" t="str">
        <x:v>https://api.npmjs.org/downloads/point/2026-08-18:2026-09-16/threadline-mcp,threadmap-mcp,threejs-devtools-mcp,thumbgate,tickerdb-mcp,tickerinside-mcp,tidee-mcp,timeweaver-mcp,tmdb-mcp,todoglow-mcp,token-gate-mcp,token-oracle-mcp,token-pilot,tokenmaxxen-mcp,tokonomix-council-mcp,tokportal-mcp,toll402-mcp,toolfactory,tooltrust-mcp,touchdesigner-mcp-server,tracepass-mcp-server,tracklution,trawlia-mcp,tube-search-mcp,tugra,twist-mcp-server,u-he-preset-randomizer,ugc-vz-mcp,uisandbox-mcp,uk-business-intelligence-mcp,uni-msg-mcp-server,unifi-rmcp,universal-blockchain-mcp,unmarking-mcp,unorouter-mcp,unraid-rmcp,unreal-engine-mcp-server,upshift-mcp,uptybots-mcp-server,urdb-mcp,urlsnap-mcp,usetrail,ustaxrecords-mcp,utilia-solana-agent,utilsforagents-mcp,vaiz-mcp,validoria-mcp,valta-mcp,vectorise-mcp,vectorizer-mcp</x:v>
      </x:c>
    </x:row>
    <x:row r="1647" ht="30" customHeight="1">
      <x:c r="A1647" s="9" t="str">
        <x:v>com.validoria/validoria-mcp</x:v>
      </x:c>
      <x:c r="B1647" s="9" t="str">
        <x:v>mcp_af4500cc61a09a</x:v>
      </x:c>
      <x:c r="C1647" s="9" t="str">
        <x:v>pypi_last_month</x:v>
      </x:c>
      <x:c r="D1647" s="9" t="str">
        <x:v>Unavailable</x:v>
      </x:c>
      <x:c r="E1647" s="9" t="str">
        <x:v>Unavailable</x:v>
      </x:c>
      <x:c r="F1647" s="9" t="str">
        <x:v>Unavailable</x:v>
      </x:c>
      <x:c r="G1647" s="9" t="str">
        <x:v>Unavailable</x:v>
      </x:c>
      <x:c r="H1647" s="9" t="str">
        <x:v>Unavailable</x:v>
      </x:c>
      <x:c r="I1647" s="9" t="str">
        <x:v>Unavailable</x:v>
      </x:c>
    </x:row>
    <x:row r="1648" ht="30" customHeight="1">
      <x:c r="A1648" s="9" t="str">
        <x:v>com.validoria/validoria-mcp</x:v>
      </x:c>
      <x:c r="B1648" s="9" t="str">
        <x:v>mcp_af4500cc61a09a</x:v>
      </x:c>
      <x:c r="C1648" s="9" t="str">
        <x:v>github_stars</x:v>
      </x:c>
      <x:c r="D1648" s="9" t="str">
        <x:v>Unavailable</x:v>
      </x:c>
      <x:c r="E1648" s="9" t="str">
        <x:v>Unavailable</x:v>
      </x:c>
      <x:c r="F1648" s="9" t="str">
        <x:v>Unavailable</x:v>
      </x:c>
      <x:c r="G1648" s="9" t="str">
        <x:v>Unavailable</x:v>
      </x:c>
      <x:c r="H1648" s="9" t="str">
        <x:v>Unavailable</x:v>
      </x:c>
      <x:c r="I1648" s="9" t="str">
        <x:v>Unavailable</x:v>
      </x:c>
    </x:row>
    <x:row r="1649" ht="30" customHeight="1">
      <x:c r="A1649" s="9" t="str">
        <x:v>com.mcparmory/perigon</x:v>
      </x:c>
      <x:c r="B1649" s="9" t="str">
        <x:v>mcp_64d6d1e7785b78</x:v>
      </x:c>
      <x:c r="C1649" s="9" t="str">
        <x:v>smithery_useCount</x:v>
      </x:c>
      <x:c r="D1649" s="9" t="str">
        <x:v>Unavailable</x:v>
      </x:c>
      <x:c r="E1649" s="9" t="str">
        <x:v>Unavailable</x:v>
      </x:c>
      <x:c r="F1649" s="9" t="str">
        <x:v>Unavailable</x:v>
      </x:c>
      <x:c r="G1649" s="9" t="str">
        <x:v>Unavailable</x:v>
      </x:c>
      <x:c r="H1649" s="9" t="str">
        <x:v>Unavailable</x:v>
      </x:c>
      <x:c r="I1649" s="9" t="str">
        <x:v>Unavailable</x:v>
      </x:c>
    </x:row>
    <x:row r="1650" ht="30" customHeight="1">
      <x:c r="A1650" s="9" t="str">
        <x:v>com.mcparmory/perigon</x:v>
      </x:c>
      <x:c r="B1650" s="9" t="str">
        <x:v>mcp_64d6d1e7785b78</x:v>
      </x:c>
      <x:c r="C1650" s="9" t="str">
        <x:v>npm_downloads_30d</x:v>
      </x:c>
      <x:c r="D1650" s="9" t="str">
        <x:v>Unavailable</x:v>
      </x:c>
      <x:c r="E1650" s="9" t="str">
        <x:v>Unavailable</x:v>
      </x:c>
      <x:c r="F1650" s="9" t="str">
        <x:v>Unavailable</x:v>
      </x:c>
      <x:c r="G1650" s="9" t="str">
        <x:v>Unavailable</x:v>
      </x:c>
      <x:c r="H1650" s="9" t="str">
        <x:v>Unavailable</x:v>
      </x:c>
      <x:c r="I1650" s="9" t="str">
        <x:v>Unavailable</x:v>
      </x:c>
    </x:row>
    <x:row r="1651" ht="30" customHeight="1">
      <x:c r="A1651" s="9" t="str">
        <x:v>com.mcparmory/perigon</x:v>
      </x:c>
      <x:c r="B1651" s="9" t="str">
        <x:v>mcp_64d6d1e7785b78</x:v>
      </x:c>
      <x:c r="C1651" s="9" t="str">
        <x:v>pypi_last_month</x:v>
      </x:c>
      <x:c r="D1651" s="9" t="n">
        <x:v>895</x:v>
      </x:c>
      <x:c r="E1651" s="9" t="str">
        <x:v>Observed</x:v>
      </x:c>
      <x:c r="F1651" s="9" t="str">
        <x:v>mcparmory-perigon</x:v>
      </x:c>
      <x:c r="G1651" s="9" t="str">
        <x:v>PyPIStats last_month rolling window at retrieval; source-defined</x:v>
      </x:c>
      <x:c r="H1651" s="9" t="n">
        <x:v>46282.807872199075</x:v>
      </x:c>
      <x:c r="I1651" s="9" t="str">
        <x:v>https://pypistats.org/api/packages/mcparmory-perigon/recent</x:v>
      </x:c>
    </x:row>
    <x:row r="1652" ht="30" customHeight="1">
      <x:c r="A1652" s="9" t="str">
        <x:v>com.mcparmory/perigon</x:v>
      </x:c>
      <x:c r="B1652" s="9" t="str">
        <x:v>mcp_64d6d1e7785b78</x:v>
      </x:c>
      <x:c r="C1652" s="9" t="str">
        <x:v>github_stars</x:v>
      </x:c>
      <x:c r="D1652" s="9" t="str">
        <x:v>Unavailable</x:v>
      </x:c>
      <x:c r="E1652" s="9" t="str">
        <x:v>Unavailable</x:v>
      </x:c>
      <x:c r="F1652" s="9" t="str">
        <x:v>Unavailable</x:v>
      </x:c>
      <x:c r="G1652" s="9" t="str">
        <x:v>Unavailable</x:v>
      </x:c>
      <x:c r="H1652" s="9" t="str">
        <x:v>Unavailable</x:v>
      </x:c>
      <x:c r="I1652" s="9" t="str">
        <x:v>Unavailable</x:v>
      </x:c>
    </x:row>
    <x:row r="1653" ht="30" customHeight="1">
      <x:c r="A1653" s="9" t="str">
        <x:v>com.coinlobster/whale-data</x:v>
      </x:c>
      <x:c r="B1653" s="9" t="str">
        <x:v>mcp_a009c1ba1a25c1</x:v>
      </x:c>
      <x:c r="C1653" s="9" t="str">
        <x:v>smithery_useCount</x:v>
      </x:c>
      <x:c r="D1653" s="9" t="str">
        <x:v>Unavailable</x:v>
      </x:c>
      <x:c r="E1653" s="9" t="str">
        <x:v>Unavailable</x:v>
      </x:c>
      <x:c r="F1653" s="9" t="str">
        <x:v>Unavailable</x:v>
      </x:c>
      <x:c r="G1653" s="9" t="str">
        <x:v>Unavailable</x:v>
      </x:c>
      <x:c r="H1653" s="9" t="str">
        <x:v>Unavailable</x:v>
      </x:c>
      <x:c r="I1653" s="9" t="str">
        <x:v>Unavailable</x:v>
      </x:c>
    </x:row>
    <x:row r="1654" ht="30" customHeight="1">
      <x:c r="A1654" s="9" t="str">
        <x:v>com.coinlobster/whale-data</x:v>
      </x:c>
      <x:c r="B1654" s="9" t="str">
        <x:v>mcp_a009c1ba1a25c1</x:v>
      </x:c>
      <x:c r="C1654" s="9" t="str">
        <x:v>npm_downloads_30d</x:v>
      </x:c>
      <x:c r="D1654" s="9" t="n">
        <x:v>114</x:v>
      </x:c>
      <x:c r="E1654" s="9" t="str">
        <x:v>Observed</x:v>
      </x:c>
      <x:c r="F1654" s="9" t="str">
        <x:v>coinlobster-mcp</x:v>
      </x:c>
      <x:c r="G1654" s="9" t="str">
        <x:v>2026-08-18 through 2026-09-16 inclusive</x:v>
      </x:c>
      <x:c r="H1654" s="9" t="n">
        <x:v>46282.02878739584</x:v>
      </x:c>
      <x:c r="I1654" s="9" t="str">
        <x:v>https://api.npmjs.org/downloads/point/2026-08-18:2026-09-16/citeguard,cituna-mcp,classdojo-mcp,claude-code-ultimate-guide-mcp,claude-find,claude-kvm,claude-token-saver-mcp,claude-wrap-mcp,clelp-mcp-server,clickcast-mcp,cloudeide,cloudmindmaps-mcp,clypt-mcp,coalesce-transform-mcp,code-auditor-mcp,codebase-context-mcp,codebase-memory-mcp,codecartographer-pi,coinlobster-mcp,collective-memory,college-roi-mcp,comber-mcp,company-gi-mcp,company-gibraltar-mcp,compare-cli-mcp,conkurrence,contadeo-mcp,containerization-assist-mcp,content-repurposer-mcp,context-autopilot,context-firewall,context-mem,contract-ops-mcp,conventions-mcp,correctover-mcp-server,cortex-memory-mcp,cortex-rmcp,cpfs-mcp,crawlio-browser,crixin,cronus-mcp,crosspad-mcp-server,crumbtrail-node,crustapi-mcp,crypto-quant-signal-mcp,csoai-gspc-mcp,csvto-mcp,ctxfile,ctxl,ctxl-mcp</x:v>
      </x:c>
    </x:row>
    <x:row r="1655" ht="30" customHeight="1">
      <x:c r="A1655" s="9" t="str">
        <x:v>com.coinlobster/whale-data</x:v>
      </x:c>
      <x:c r="B1655" s="9" t="str">
        <x:v>mcp_a009c1ba1a25c1</x:v>
      </x:c>
      <x:c r="C1655" s="9" t="str">
        <x:v>pypi_last_month</x:v>
      </x:c>
      <x:c r="D1655" s="9" t="str">
        <x:v>Unavailable</x:v>
      </x:c>
      <x:c r="E1655" s="9" t="str">
        <x:v>Unavailable</x:v>
      </x:c>
      <x:c r="F1655" s="9" t="str">
        <x:v>Unavailable</x:v>
      </x:c>
      <x:c r="G1655" s="9" t="str">
        <x:v>Unavailable</x:v>
      </x:c>
      <x:c r="H1655" s="9" t="str">
        <x:v>Unavailable</x:v>
      </x:c>
      <x:c r="I1655" s="9" t="str">
        <x:v>Unavailable</x:v>
      </x:c>
    </x:row>
    <x:row r="1656" ht="30" customHeight="1">
      <x:c r="A1656" s="9" t="str">
        <x:v>com.coinlobster/whale-data</x:v>
      </x:c>
      <x:c r="B1656" s="9" t="str">
        <x:v>mcp_a009c1ba1a25c1</x:v>
      </x:c>
      <x:c r="C1656" s="9" t="str">
        <x:v>github_stars</x:v>
      </x:c>
      <x:c r="D1656" s="9" t="str">
        <x:v>Unavailable</x:v>
      </x:c>
      <x:c r="E1656" s="9" t="str">
        <x:v>Unavailable</x:v>
      </x:c>
      <x:c r="F1656" s="9" t="str">
        <x:v>Unavailable</x:v>
      </x:c>
      <x:c r="G1656" s="9" t="str">
        <x:v>Unavailable</x:v>
      </x:c>
      <x:c r="H1656" s="9" t="str">
        <x:v>Unavailable</x:v>
      </x:c>
      <x:c r="I1656" s="9" t="str">
        <x:v>Unavailable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8035948fce294b2c"/>
  </x:tableParts>
</x:worksheet>
</file>